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480" yWindow="180" windowWidth="27800" windowHeight="12520"/>
  </bookViews>
  <sheets>
    <sheet name="М 1" sheetId="1" r:id="rId1"/>
    <sheet name="На стиль № 2" sheetId="2" r:id="rId2"/>
    <sheet name="М 3" sheetId="3" r:id="rId3"/>
  </sheets>
  <definedNames>
    <definedName name="АБУ_ШАБЕХ_Софи" localSheetId="0">#REF!</definedName>
    <definedName name="АБУ_ШАБЕХ_Софи" localSheetId="2">#REF!</definedName>
    <definedName name="АБУ_ШАБЕХ_Софи">#REF!</definedName>
    <definedName name="АЙР_КИСС_04__мер.__ганнов." localSheetId="0">#REF!</definedName>
    <definedName name="АЙР_КИСС_04__мер.__ганнов." localSheetId="2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 localSheetId="2">#REF!</definedName>
    <definedName name="КСК__Отрада__Московская_обл.">#REF!</definedName>
    <definedName name="_xlnm.Print_Area" localSheetId="0">'М 1'!$A$1:$L$28</definedName>
    <definedName name="_xlnm.Print_Area" localSheetId="2">'М 3'!$A$1:$L$26</definedName>
    <definedName name="_xlnm.Print_Area" localSheetId="1">'На стиль № 2'!$A$1:$N$32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2" l="1"/>
  <c r="N28" i="2"/>
  <c r="L27" i="2"/>
  <c r="N27" i="2"/>
  <c r="L26" i="2"/>
  <c r="N26" i="2"/>
  <c r="L25" i="2"/>
  <c r="N25" i="2"/>
  <c r="L24" i="2"/>
  <c r="N24" i="2"/>
  <c r="L23" i="2"/>
  <c r="N23" i="2"/>
  <c r="L22" i="2"/>
  <c r="N22" i="2"/>
  <c r="L20" i="2"/>
  <c r="N20" i="2"/>
  <c r="L19" i="2"/>
  <c r="N19" i="2"/>
  <c r="L18" i="2"/>
  <c r="N18" i="2"/>
  <c r="L17" i="2"/>
  <c r="N17" i="2"/>
  <c r="L16" i="2"/>
  <c r="N16" i="2"/>
  <c r="L15" i="2"/>
  <c r="N15" i="2"/>
  <c r="L14" i="2"/>
  <c r="N14" i="2"/>
  <c r="L13" i="2"/>
  <c r="N13" i="2"/>
  <c r="L12" i="2"/>
  <c r="N12" i="2"/>
  <c r="L11" i="2"/>
  <c r="N11" i="2"/>
</calcChain>
</file>

<file path=xl/sharedStrings.xml><?xml version="1.0" encoding="utf-8"?>
<sst xmlns="http://schemas.openxmlformats.org/spreadsheetml/2006/main" count="251" uniqueCount="156">
  <si>
    <t>Соревнования по конкуру</t>
  </si>
  <si>
    <t>Кубок компании "СТК Магистраль"</t>
  </si>
  <si>
    <t>ТЕХНИЧЕСКИЕ РЕЗУЛЬТАТЫ</t>
  </si>
  <si>
    <t>Маршрут № 1, «На чистоту и резвость» – до 115 см», ст. 9.8.2.1, (Таб. «А»)</t>
  </si>
  <si>
    <t>"Максима Стейблс", Московская обл.</t>
  </si>
  <si>
    <t>12 февраля 2016 г.</t>
  </si>
  <si>
    <t>Место</t>
  </si>
  <si>
    <t>№ сп.п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</si>
  <si>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</si>
  <si>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t>Членский билет</t>
  </si>
  <si>
    <t>Звание, разряд</t>
  </si>
  <si>
    <t>Кличка лошади, г.р.</t>
  </si>
  <si>
    <t>№ паспорта</t>
  </si>
  <si>
    <t>Тренер</t>
  </si>
  <si>
    <t>Команда</t>
  </si>
  <si>
    <t>Результат</t>
  </si>
  <si>
    <t>Маршрут</t>
  </si>
  <si>
    <t>ш.о.</t>
  </si>
  <si>
    <t>Время</t>
  </si>
  <si>
    <r>
      <t xml:space="preserve">ВАСИЛЬЕВ
</t>
    </r>
    <r>
      <rPr>
        <sz val="14"/>
        <rFont val="Times New Roman"/>
        <family val="1"/>
        <charset val="204"/>
      </rPr>
      <t>Игорь</t>
    </r>
  </si>
  <si>
    <t>МСМК</t>
  </si>
  <si>
    <r>
      <t xml:space="preserve">ЛИРС-09, </t>
    </r>
    <r>
      <rPr>
        <sz val="14"/>
        <rFont val="Times New Roman"/>
        <family val="1"/>
        <charset val="204"/>
      </rPr>
      <t xml:space="preserve">мер., ворон., латв. </t>
    </r>
  </si>
  <si>
    <t>Самостоятельно</t>
  </si>
  <si>
    <t>ЧВ
Москва</t>
  </si>
  <si>
    <r>
      <t xml:space="preserve">ПОЛУДА
</t>
    </r>
    <r>
      <rPr>
        <sz val="9"/>
        <rFont val="Times New Roman"/>
        <family val="1"/>
        <charset val="204"/>
      </rPr>
      <t>Валерия, 1999</t>
    </r>
  </si>
  <si>
    <r>
      <t xml:space="preserve">ЭСТАВАЛ-09, </t>
    </r>
    <r>
      <rPr>
        <sz val="9"/>
        <rFont val="Times New Roman"/>
        <family val="1"/>
        <charset val="204"/>
      </rPr>
      <t xml:space="preserve"> мер., т.гнед., голл.тепл.,
Казаль, Нимдерланы</t>
    </r>
  </si>
  <si>
    <t>Белецкий Владимир</t>
  </si>
  <si>
    <t>ЧВ
Московская обл.</t>
  </si>
  <si>
    <r>
      <t xml:space="preserve">ИЛЮХИНА
</t>
    </r>
    <r>
      <rPr>
        <sz val="14"/>
        <rFont val="Times New Roman"/>
        <family val="1"/>
        <charset val="204"/>
      </rPr>
      <t>Яна</t>
    </r>
  </si>
  <si>
    <t>016993</t>
  </si>
  <si>
    <r>
      <t xml:space="preserve">НЕРЕСТ-03, </t>
    </r>
    <r>
      <rPr>
        <sz val="14"/>
        <rFont val="Times New Roman"/>
        <family val="1"/>
        <charset val="204"/>
      </rPr>
      <t>жер., гнед., трак-буд., Октан, СПК "Октябрьский"</t>
    </r>
  </si>
  <si>
    <t>005924</t>
  </si>
  <si>
    <t>Илюхина Я.</t>
  </si>
  <si>
    <t>Кургузова Наталья</t>
  </si>
  <si>
    <t>Maxima Stables
Московская обл.</t>
  </si>
  <si>
    <r>
      <t xml:space="preserve">БАУЛО
</t>
    </r>
    <r>
      <rPr>
        <sz val="14"/>
        <rFont val="Times New Roman"/>
        <family val="1"/>
        <charset val="204"/>
      </rPr>
      <t>Денис</t>
    </r>
  </si>
  <si>
    <t>002193</t>
  </si>
  <si>
    <r>
      <t xml:space="preserve">ПИКАДОР-01, </t>
    </r>
    <r>
      <rPr>
        <sz val="14"/>
        <rFont val="Times New Roman"/>
        <family val="1"/>
        <charset val="204"/>
      </rPr>
      <t>мер., гнед., вестф., Piquet, Германия</t>
    </r>
  </si>
  <si>
    <t>003441</t>
  </si>
  <si>
    <t>КСК "Мечта"</t>
  </si>
  <si>
    <r>
      <t xml:space="preserve">РОТАРЬ
</t>
    </r>
    <r>
      <rPr>
        <sz val="9"/>
        <rFont val="Times New Roman"/>
        <family val="1"/>
        <charset val="204"/>
      </rPr>
      <t>Денис</t>
    </r>
  </si>
  <si>
    <t>005588</t>
  </si>
  <si>
    <t>КМС</t>
  </si>
  <si>
    <r>
      <t>ФАЙН ТАЙМ-06</t>
    </r>
    <r>
      <rPr>
        <sz val="9"/>
        <rFont val="Times New Roman"/>
        <family val="1"/>
        <charset val="204"/>
      </rPr>
      <t>, коб., т-гнед., ганн., For Edition</t>
    </r>
  </si>
  <si>
    <t>009083</t>
  </si>
  <si>
    <r>
      <t xml:space="preserve">БРЕСЛАВСКАЯ
</t>
    </r>
    <r>
      <rPr>
        <sz val="14"/>
        <rFont val="Times New Roman"/>
        <family val="1"/>
        <charset val="204"/>
      </rPr>
      <t>Владислава</t>
    </r>
  </si>
  <si>
    <t>МС</t>
  </si>
  <si>
    <r>
      <t xml:space="preserve">БАРБАРИСКА-06, </t>
    </r>
    <r>
      <rPr>
        <sz val="14"/>
        <rFont val="Times New Roman"/>
        <family val="1"/>
        <charset val="204"/>
      </rPr>
      <t xml:space="preserve">коб., рыж., помесь </t>
    </r>
  </si>
  <si>
    <r>
      <t xml:space="preserve">ТАРАСОВА
</t>
    </r>
    <r>
      <rPr>
        <sz val="9"/>
        <rFont val="Times New Roman"/>
        <family val="1"/>
        <charset val="204"/>
      </rPr>
      <t>Алиса, 2002</t>
    </r>
  </si>
  <si>
    <t>003602</t>
  </si>
  <si>
    <r>
      <t>ОВАЦИЯ-01,</t>
    </r>
    <r>
      <rPr>
        <sz val="9"/>
        <rFont val="Times New Roman"/>
        <family val="1"/>
        <charset val="204"/>
      </rPr>
      <t xml:space="preserve"> коб., гнед.,
трак., Оппель</t>
    </r>
    <r>
      <rPr>
        <b/>
        <sz val="9"/>
        <rFont val="Times New Roman"/>
        <family val="1"/>
        <charset val="204"/>
      </rPr>
      <t xml:space="preserve">
</t>
    </r>
  </si>
  <si>
    <t>002027</t>
  </si>
  <si>
    <t xml:space="preserve">
Малинин В.Д.
</t>
  </si>
  <si>
    <t>Маркелова Елена</t>
  </si>
  <si>
    <t>Пони-спорт
Планерная</t>
  </si>
  <si>
    <r>
      <t xml:space="preserve">БЫСТРОВ
</t>
    </r>
    <r>
      <rPr>
        <sz val="14"/>
        <rFont val="Times New Roman"/>
        <family val="1"/>
        <charset val="204"/>
      </rPr>
      <t>Сергей</t>
    </r>
  </si>
  <si>
    <r>
      <t>ЦЕССА-09,</t>
    </r>
    <r>
      <rPr>
        <sz val="14"/>
        <rFont val="Times New Roman"/>
        <family val="1"/>
        <charset val="204"/>
      </rPr>
      <t xml:space="preserve"> коб., гнед., полукровн., Азарт</t>
    </r>
  </si>
  <si>
    <t>012689</t>
  </si>
  <si>
    <t>Каурова М.А</t>
  </si>
  <si>
    <t>КК "Гелиос"</t>
  </si>
  <si>
    <t>Снят</t>
  </si>
  <si>
    <r>
      <t>БОНАПАРТ-06,</t>
    </r>
    <r>
      <rPr>
        <sz val="14"/>
        <rFont val="Times New Roman"/>
        <family val="1"/>
        <charset val="204"/>
      </rPr>
      <t xml:space="preserve"> мер., пегий, полукр., неизв., Нидерланды</t>
    </r>
  </si>
  <si>
    <t>015003</t>
  </si>
  <si>
    <t>Жилкина М.</t>
  </si>
  <si>
    <t>Главный судья</t>
  </si>
  <si>
    <t>Елизаветина Мария, 1к, Московская обл.</t>
  </si>
  <si>
    <t>Главный секретарь</t>
  </si>
  <si>
    <t>Пискунова Людмила, 2к, Московская обл.</t>
  </si>
  <si>
    <t>Маршрут № 2 "На стиль всадника"</t>
  </si>
  <si>
    <t>Судьи на стиль: Александра Корелова, Игорь Самодуровский, Борис Кузьмин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</si>
  <si>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</si>
  <si>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t>Разряд</t>
  </si>
  <si>
    <t>Посадка (х 2)</t>
  </si>
  <si>
    <t>Траектория
(х 2)</t>
  </si>
  <si>
    <t>Темп
(х 2)</t>
  </si>
  <si>
    <t>Средства управления</t>
  </si>
  <si>
    <t>Общее впечатление</t>
  </si>
  <si>
    <t>Итого
баллов</t>
  </si>
  <si>
    <t>ср. балл</t>
  </si>
  <si>
    <t>Зачет для детей</t>
  </si>
  <si>
    <r>
      <t xml:space="preserve">ПОТАПОВА
</t>
    </r>
    <r>
      <rPr>
        <sz val="11"/>
        <rFont val="Times New Roman"/>
        <family val="1"/>
        <charset val="204"/>
      </rPr>
      <t>Валентина, 2004</t>
    </r>
  </si>
  <si>
    <r>
      <t>СЕМАНТИК-08,</t>
    </r>
    <r>
      <rPr>
        <sz val="11"/>
        <rFont val="Times New Roman"/>
        <family val="1"/>
        <charset val="204"/>
      </rPr>
      <t xml:space="preserve"> мер., гнед., польск.тепл., Ле Вольтайре, Польша</t>
    </r>
  </si>
  <si>
    <t>Щербакова Анастасия</t>
  </si>
  <si>
    <r>
      <t>КРАВЦОВА</t>
    </r>
    <r>
      <rPr>
        <sz val="11"/>
        <rFont val="Times New Roman"/>
        <family val="1"/>
        <charset val="204"/>
      </rPr>
      <t xml:space="preserve"> 
Есения, 2002</t>
    </r>
  </si>
  <si>
    <r>
      <t>ФРЕСКА-99</t>
    </r>
    <r>
      <rPr>
        <sz val="11"/>
        <rFont val="Times New Roman"/>
        <family val="1"/>
        <charset val="204"/>
      </rPr>
      <t>, коб., гнед., РВП, Стяг, Россия</t>
    </r>
  </si>
  <si>
    <t>Кравцова Елена</t>
  </si>
  <si>
    <t>СДЮШОР ПО ЛВС
Московская обл.</t>
  </si>
  <si>
    <r>
      <t xml:space="preserve">НАБАТНИКОВА
</t>
    </r>
    <r>
      <rPr>
        <sz val="11"/>
        <rFont val="Times New Roman"/>
        <family val="1"/>
        <charset val="204"/>
      </rPr>
      <t>Александра, 2003</t>
    </r>
  </si>
  <si>
    <t>б\р</t>
  </si>
  <si>
    <r>
      <t xml:space="preserve">КАЛАТО КАМА-04, </t>
    </r>
    <r>
      <rPr>
        <sz val="11"/>
        <rFont val="Times New Roman"/>
        <family val="1"/>
        <charset val="204"/>
      </rPr>
      <t xml:space="preserve">жер., гнед., голшт, </t>
    </r>
  </si>
  <si>
    <t>Гудзюк Василий</t>
  </si>
  <si>
    <t>Русско-Балтийский конный клуб</t>
  </si>
  <si>
    <r>
      <t xml:space="preserve">КОНСТАНТИНУ
</t>
    </r>
    <r>
      <rPr>
        <sz val="11"/>
        <rFont val="Times New Roman"/>
        <family val="1"/>
        <charset val="204"/>
      </rPr>
      <t>Андреас, 2003</t>
    </r>
  </si>
  <si>
    <t>1ю.</t>
  </si>
  <si>
    <r>
      <t>ОВАЦИЯ-01,</t>
    </r>
    <r>
      <rPr>
        <sz val="11"/>
        <rFont val="Times New Roman"/>
        <family val="1"/>
        <charset val="204"/>
      </rPr>
      <t xml:space="preserve"> коб., гнед., </t>
    </r>
  </si>
  <si>
    <t>Васильев Борис</t>
  </si>
  <si>
    <t>Юность Москвы 
Планерная</t>
  </si>
  <si>
    <r>
      <t xml:space="preserve">ТАРАСОВА
</t>
    </r>
    <r>
      <rPr>
        <sz val="11"/>
        <rFont val="Times New Roman"/>
        <family val="1"/>
        <charset val="204"/>
      </rPr>
      <t>Алиса, 2002</t>
    </r>
  </si>
  <si>
    <r>
      <t xml:space="preserve">ГРЕД-99, </t>
    </r>
    <r>
      <rPr>
        <sz val="11"/>
        <rFont val="Times New Roman"/>
        <family val="1"/>
        <charset val="204"/>
      </rPr>
      <t xml:space="preserve">мер., гнед., </t>
    </r>
  </si>
  <si>
    <r>
      <t xml:space="preserve">ВАСИЛЬЕВА
</t>
    </r>
    <r>
      <rPr>
        <sz val="11"/>
        <rFont val="Times New Roman"/>
        <family val="1"/>
        <charset val="204"/>
      </rPr>
      <t>Валерия, 2005</t>
    </r>
  </si>
  <si>
    <r>
      <t>КАЛИФОРНИЯ-08,</t>
    </r>
    <r>
      <rPr>
        <sz val="11"/>
        <rFont val="Times New Roman"/>
        <family val="1"/>
        <charset val="204"/>
      </rPr>
      <t xml:space="preserve"> коб., гнед., </t>
    </r>
  </si>
  <si>
    <r>
      <t xml:space="preserve">КУЗЬМИНА
</t>
    </r>
    <r>
      <rPr>
        <sz val="11"/>
        <rFont val="Times New Roman"/>
        <family val="1"/>
        <charset val="204"/>
      </rPr>
      <t>Анастасия, 2006</t>
    </r>
  </si>
  <si>
    <r>
      <t xml:space="preserve">ИНТУРИСТ-04, </t>
    </r>
    <r>
      <rPr>
        <sz val="11"/>
        <rFont val="Times New Roman"/>
        <family val="1"/>
        <charset val="204"/>
      </rPr>
      <t>жер., св.-зол.-рыж., буд., Избранник к/з им. С.М.Буденного</t>
    </r>
  </si>
  <si>
    <r>
      <t xml:space="preserve">БРЭГАРУ
</t>
    </r>
    <r>
      <rPr>
        <sz val="11"/>
        <rFont val="Times New Roman"/>
        <family val="1"/>
        <charset val="204"/>
      </rPr>
      <t>Александра, 2002</t>
    </r>
  </si>
  <si>
    <r>
      <t xml:space="preserve">КРЕДО-07, </t>
    </r>
    <r>
      <rPr>
        <sz val="11"/>
        <rFont val="Times New Roman"/>
        <family val="1"/>
        <charset val="204"/>
      </rPr>
      <t>мер., гнед.,</t>
    </r>
    <r>
      <rPr>
        <b/>
        <sz val="11"/>
        <rFont val="Times New Roman"/>
        <family val="1"/>
        <charset val="204"/>
      </rPr>
      <t xml:space="preserve"> </t>
    </r>
  </si>
  <si>
    <r>
      <t xml:space="preserve">СЕРДЕЧНОВ
</t>
    </r>
    <r>
      <rPr>
        <sz val="11"/>
        <rFont val="Times New Roman"/>
        <family val="1"/>
        <charset val="204"/>
      </rPr>
      <t>Герман, 2005</t>
    </r>
  </si>
  <si>
    <r>
      <t xml:space="preserve">БОМБЕЙ-02, </t>
    </r>
    <r>
      <rPr>
        <sz val="11"/>
        <rFont val="Times New Roman"/>
        <family val="1"/>
        <charset val="204"/>
      </rPr>
      <t xml:space="preserve">жер., гнед., </t>
    </r>
  </si>
  <si>
    <r>
      <t xml:space="preserve">ГОРЛУШКИНА
</t>
    </r>
    <r>
      <rPr>
        <sz val="11"/>
        <rFont val="Times New Roman"/>
        <family val="1"/>
        <charset val="204"/>
      </rPr>
      <t>Марина, 2003</t>
    </r>
  </si>
  <si>
    <r>
      <t xml:space="preserve">ОБЕРИГ-02, </t>
    </r>
    <r>
      <rPr>
        <sz val="11"/>
        <rFont val="Times New Roman"/>
        <family val="1"/>
        <charset val="204"/>
      </rPr>
      <t xml:space="preserve">мер., гнед., </t>
    </r>
  </si>
  <si>
    <t>Зачет для юношей</t>
  </si>
  <si>
    <r>
      <t xml:space="preserve">БУРДАСОВА
</t>
    </r>
    <r>
      <rPr>
        <sz val="10"/>
        <rFont val="Times New Roman"/>
        <family val="1"/>
        <charset val="204"/>
      </rPr>
      <t>Анна, 2001</t>
    </r>
  </si>
  <si>
    <r>
      <t>КАЛЛАМАРИ-07</t>
    </r>
    <r>
      <rPr>
        <sz val="10"/>
        <rFont val="Times New Roman"/>
        <family val="1"/>
        <charset val="204"/>
      </rPr>
      <t>, мер., сер., голл.тепл., Massimo</t>
    </r>
  </si>
  <si>
    <t>Петров Виктор</t>
  </si>
  <si>
    <r>
      <t xml:space="preserve">НИКУЛИНА
</t>
    </r>
    <r>
      <rPr>
        <sz val="9"/>
        <rFont val="Times New Roman"/>
        <family val="1"/>
        <charset val="204"/>
      </rPr>
      <t>Анастасия, 2001</t>
    </r>
  </si>
  <si>
    <t>1</t>
  </si>
  <si>
    <r>
      <t xml:space="preserve">РОИЛС-03, </t>
    </r>
    <r>
      <rPr>
        <sz val="9"/>
        <rFont val="Times New Roman"/>
        <family val="1"/>
        <charset val="204"/>
      </rPr>
      <t xml:space="preserve">жер., ворон., </t>
    </r>
  </si>
  <si>
    <t>Васильев Игорь</t>
  </si>
  <si>
    <t xml:space="preserve">ЦКО Караван
Калужская обл. </t>
  </si>
  <si>
    <r>
      <t xml:space="preserve">ЯКУБОВИЧ
</t>
    </r>
    <r>
      <rPr>
        <sz val="10"/>
        <rFont val="Times New Roman"/>
        <family val="1"/>
        <charset val="204"/>
      </rPr>
      <t>Екатерина, 2001</t>
    </r>
  </si>
  <si>
    <r>
      <t>ЛА-ПАСС-01,</t>
    </r>
    <r>
      <rPr>
        <sz val="10"/>
        <rFont val="Times New Roman"/>
        <family val="1"/>
        <charset val="204"/>
      </rPr>
      <t xml:space="preserve"> мер., ольденб. </t>
    </r>
  </si>
  <si>
    <t>КСК "Пегас"
Московская обл.</t>
  </si>
  <si>
    <r>
      <t>ЭКСПРЕСС-00,</t>
    </r>
    <r>
      <rPr>
        <sz val="10"/>
        <rFont val="Times New Roman"/>
        <family val="1"/>
        <charset val="204"/>
      </rPr>
      <t xml:space="preserve"> жер., сер.
трак., Сабо 28</t>
    </r>
    <r>
      <rPr>
        <b/>
        <sz val="10"/>
        <rFont val="Times New Roman"/>
        <family val="1"/>
        <charset val="204"/>
      </rPr>
      <t xml:space="preserve">
</t>
    </r>
  </si>
  <si>
    <r>
      <t xml:space="preserve">МАГНАТ
</t>
    </r>
    <r>
      <rPr>
        <sz val="10"/>
        <rFont val="Times New Roman"/>
        <family val="1"/>
        <charset val="204"/>
      </rPr>
      <t>Михаил, 2001</t>
    </r>
  </si>
  <si>
    <r>
      <t xml:space="preserve">ГВЕНДУЛАЙН-09, </t>
    </r>
    <r>
      <rPr>
        <sz val="10"/>
        <rFont val="Times New Roman"/>
        <family val="1"/>
        <charset val="204"/>
      </rPr>
      <t>коб., гнед., KWPN, Лев Магнат</t>
    </r>
  </si>
  <si>
    <r>
      <t xml:space="preserve">НИКУЛИНА
</t>
    </r>
    <r>
      <rPr>
        <sz val="10"/>
        <rFont val="Times New Roman"/>
        <family val="1"/>
        <charset val="204"/>
      </rPr>
      <t>Анастасия, 2001</t>
    </r>
  </si>
  <si>
    <r>
      <t xml:space="preserve">ЛИРС-09, </t>
    </r>
    <r>
      <rPr>
        <sz val="10"/>
        <rFont val="Times New Roman"/>
        <family val="1"/>
        <charset val="204"/>
      </rPr>
      <t xml:space="preserve">мер., ворон., латв. </t>
    </r>
  </si>
  <si>
    <r>
      <t xml:space="preserve">БЫСТРОВ
</t>
    </r>
    <r>
      <rPr>
        <sz val="10"/>
        <rFont val="Times New Roman"/>
        <family val="1"/>
        <charset val="204"/>
      </rPr>
      <t>Сергей</t>
    </r>
  </si>
  <si>
    <r>
      <t>ЦЕССА-09,</t>
    </r>
    <r>
      <rPr>
        <sz val="10"/>
        <rFont val="Times New Roman"/>
        <family val="1"/>
        <charset val="204"/>
      </rPr>
      <t xml:space="preserve"> коб., гнед., полукровн., Азарт</t>
    </r>
  </si>
  <si>
    <t>КК "Гелиос"
Московская обл.</t>
  </si>
  <si>
    <t>Маршрут № 4, «На чистоту и резвость» – до 60 см, ст. 9.8.2.1, (Таб. «В»)</t>
  </si>
  <si>
    <t>№ п/п</t>
  </si>
  <si>
    <t>Зачет для спортсменов-любителей</t>
  </si>
  <si>
    <r>
      <t xml:space="preserve">БРОЙДО
</t>
    </r>
    <r>
      <rPr>
        <sz val="9"/>
        <rFont val="Times New Roman"/>
        <family val="1"/>
        <charset val="204"/>
      </rPr>
      <t>Олеся, 2004</t>
    </r>
  </si>
  <si>
    <t>б/р</t>
  </si>
  <si>
    <r>
      <t xml:space="preserve">ОРИОН-08, </t>
    </r>
    <r>
      <rPr>
        <sz val="9"/>
        <rFont val="Times New Roman"/>
        <family val="1"/>
        <charset val="204"/>
      </rPr>
      <t xml:space="preserve">мер., сер., тракен. </t>
    </r>
  </si>
  <si>
    <t>009657</t>
  </si>
  <si>
    <t>Крутова Н.Р.</t>
  </si>
  <si>
    <t>Бреславская Владислава</t>
  </si>
  <si>
    <r>
      <t xml:space="preserve">МИКУРОВА
</t>
    </r>
    <r>
      <rPr>
        <sz val="9"/>
        <rFont val="Times New Roman"/>
        <family val="1"/>
        <charset val="204"/>
      </rPr>
      <t>Яна</t>
    </r>
  </si>
  <si>
    <r>
      <t xml:space="preserve">ВАЛЕРИЯ-09, </t>
    </r>
    <r>
      <rPr>
        <sz val="9"/>
        <rFont val="Times New Roman"/>
        <family val="1"/>
        <charset val="204"/>
      </rPr>
      <t>коб., ворон., KWPN</t>
    </r>
  </si>
  <si>
    <r>
      <t xml:space="preserve">ЕЛИСЕЕВА
</t>
    </r>
    <r>
      <rPr>
        <sz val="9"/>
        <rFont val="Times New Roman"/>
        <family val="1"/>
        <charset val="204"/>
      </rPr>
      <t>Анна, 2000</t>
    </r>
  </si>
  <si>
    <r>
      <t xml:space="preserve">ПОКРОВ-07, </t>
    </r>
    <r>
      <rPr>
        <sz val="9"/>
        <rFont val="Times New Roman"/>
        <family val="1"/>
        <charset val="204"/>
      </rPr>
      <t>мер., рыж.
полукр., Верхолаз 1</t>
    </r>
    <r>
      <rPr>
        <b/>
        <sz val="9"/>
        <rFont val="Times New Roman"/>
        <family val="1"/>
        <charset val="204"/>
      </rPr>
      <t xml:space="preserve">
</t>
    </r>
  </si>
  <si>
    <t>014204</t>
  </si>
  <si>
    <t xml:space="preserve">Воронцова М.В.
</t>
  </si>
  <si>
    <r>
      <t xml:space="preserve">ТИМОШЕНКО
</t>
    </r>
    <r>
      <rPr>
        <sz val="10"/>
        <rFont val="Times New Roman"/>
        <family val="1"/>
        <charset val="204"/>
      </rPr>
      <t>Владислава</t>
    </r>
  </si>
  <si>
    <t>б\н</t>
  </si>
  <si>
    <r>
      <t xml:space="preserve">ВИКИНГ-06, </t>
    </r>
    <r>
      <rPr>
        <sz val="10"/>
        <rFont val="Times New Roman"/>
        <family val="1"/>
        <charset val="204"/>
      </rPr>
      <t xml:space="preserve">мер., св.рыж., полукр., Рузвельт, </t>
    </r>
  </si>
  <si>
    <t>Никульна Марина</t>
  </si>
  <si>
    <r>
      <t xml:space="preserve">КАУРОВА
</t>
    </r>
    <r>
      <rPr>
        <sz val="9"/>
        <rFont val="Times New Roman"/>
        <family val="1"/>
        <charset val="204"/>
      </rPr>
      <t>Мария, 1995</t>
    </r>
  </si>
  <si>
    <r>
      <t>ЗЕРКАЛЬНАЯ-10,</t>
    </r>
    <r>
      <rPr>
        <sz val="9"/>
        <rFont val="Times New Roman"/>
        <family val="1"/>
        <charset val="204"/>
      </rPr>
      <t xml:space="preserve"> коб., рыж., полукровн., Актуаль, КСЦ Паллада</t>
    </r>
  </si>
  <si>
    <t>Машакина М.М</t>
  </si>
  <si>
    <t>Общий зачет</t>
  </si>
  <si>
    <r>
      <t xml:space="preserve">ПЕТРОВ
</t>
    </r>
    <r>
      <rPr>
        <sz val="12"/>
        <rFont val="Times New Roman"/>
        <family val="1"/>
        <charset val="204"/>
      </rPr>
      <t>Виктор</t>
    </r>
  </si>
  <si>
    <t>ОРЕГОНА-12</t>
  </si>
  <si>
    <r>
      <t xml:space="preserve">БРЕСЛАВСКАЯ
</t>
    </r>
    <r>
      <rPr>
        <sz val="9"/>
        <rFont val="Times New Roman"/>
        <family val="1"/>
        <charset val="204"/>
      </rPr>
      <t>Владислава</t>
    </r>
  </si>
  <si>
    <t>ЭЛЬХАРД-11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</si>
</sst>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&quot;$&quot;* #,##0.00_);_(&quot;$&quot;* \(#,##0.00\);_(&quot;$&quot;* &quot;-&quot;??_);_(@_)"/>
    <numFmt numFmtId="166" formatCode="_-* #,##0.00\ _р_._-;\-* #,##0.00\ _р_._-;_-* &quot;-&quot;??\ _р_._-;_-@_-"/>
    <numFmt numFmtId="167" formatCode="0.0;[Red]0.0"/>
    <numFmt numFmtId="168" formatCode="0.00;[Red]0.00"/>
  </numFmts>
  <fonts count="66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2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i/>
      <sz val="2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</font>
    <font>
      <b/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</font>
    <font>
      <sz val="10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24"/>
      <name val="Times New Roman"/>
      <family val="1"/>
      <charset val="204"/>
    </font>
    <font>
      <i/>
      <sz val="20"/>
      <color theme="1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Calibri"/>
      <family val="2"/>
      <charset val="204"/>
    </font>
    <font>
      <b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6">
    <xf numFmtId="0" fontId="0" fillId="0" borderId="0"/>
    <xf numFmtId="0" fontId="2" fillId="0" borderId="0"/>
    <xf numFmtId="0" fontId="14" fillId="0" borderId="0"/>
    <xf numFmtId="0" fontId="20" fillId="0" borderId="0"/>
    <xf numFmtId="0" fontId="20" fillId="0" borderId="0"/>
    <xf numFmtId="0" fontId="2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9" borderId="9" applyNumberFormat="0" applyAlignment="0" applyProtection="0"/>
    <xf numFmtId="0" fontId="30" fillId="22" borderId="10" applyNumberFormat="0" applyAlignment="0" applyProtection="0"/>
    <xf numFmtId="0" fontId="31" fillId="22" borderId="9" applyNumberFormat="0" applyAlignment="0" applyProtection="0"/>
    <xf numFmtId="165" fontId="2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3" borderId="15" applyNumberFormat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/>
    <xf numFmtId="0" fontId="39" fillId="0" borderId="0"/>
    <xf numFmtId="0" fontId="20" fillId="0" borderId="0"/>
    <xf numFmtId="0" fontId="1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2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25" borderId="16" applyNumberFormat="0" applyFont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6" borderId="0" applyNumberFormat="0" applyBorder="0" applyAlignment="0" applyProtection="0"/>
  </cellStyleXfs>
  <cellXfs count="127">
    <xf numFmtId="0" fontId="0" fillId="0" borderId="0" xfId="0"/>
    <xf numFmtId="0" fontId="7" fillId="0" borderId="0" xfId="0" applyFont="1"/>
    <xf numFmtId="0" fontId="0" fillId="0" borderId="0" xfId="0" applyFont="1"/>
    <xf numFmtId="0" fontId="10" fillId="0" borderId="1" xfId="1" applyFont="1" applyBorder="1" applyAlignment="1" applyProtection="1">
      <protection locked="0"/>
    </xf>
    <xf numFmtId="0" fontId="11" fillId="0" borderId="1" xfId="1" applyFont="1" applyBorder="1" applyAlignment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2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2" fillId="0" borderId="0" xfId="2" applyFont="1" applyAlignment="1"/>
    <xf numFmtId="0" fontId="15" fillId="0" borderId="0" xfId="0" applyFont="1"/>
    <xf numFmtId="0" fontId="4" fillId="0" borderId="0" xfId="0" applyFont="1"/>
    <xf numFmtId="0" fontId="11" fillId="2" borderId="3" xfId="2" applyFont="1" applyFill="1" applyBorder="1" applyAlignment="1">
      <alignment horizontal="center" vertical="center"/>
    </xf>
    <xf numFmtId="0" fontId="18" fillId="0" borderId="3" xfId="1" applyFont="1" applyFill="1" applyBorder="1" applyAlignment="1" applyProtection="1">
      <alignment horizontal="center" vertical="center" wrapText="1"/>
      <protection locked="0"/>
    </xf>
    <xf numFmtId="0" fontId="19" fillId="3" borderId="3" xfId="1" applyFont="1" applyFill="1" applyBorder="1" applyAlignment="1" applyProtection="1">
      <alignment horizontal="center" vertical="top"/>
      <protection locked="0"/>
    </xf>
    <xf numFmtId="0" fontId="18" fillId="0" borderId="3" xfId="3" applyFont="1" applyFill="1" applyBorder="1" applyAlignment="1" applyProtection="1">
      <alignment horizontal="left" vertical="center" wrapText="1"/>
      <protection locked="0"/>
    </xf>
    <xf numFmtId="49" fontId="21" fillId="0" borderId="3" xfId="4" applyNumberFormat="1" applyFont="1" applyFill="1" applyBorder="1" applyAlignment="1">
      <alignment horizontal="center" vertical="center" wrapText="1"/>
    </xf>
    <xf numFmtId="0" fontId="21" fillId="0" borderId="3" xfId="3" applyFont="1" applyFill="1" applyBorder="1" applyAlignment="1" applyProtection="1">
      <alignment horizontal="center" vertical="center" wrapText="1"/>
      <protection locked="0"/>
    </xf>
    <xf numFmtId="0" fontId="18" fillId="0" borderId="3" xfId="5" applyFont="1" applyFill="1" applyBorder="1" applyAlignment="1">
      <alignment horizontal="left" vertical="center" wrapText="1"/>
    </xf>
    <xf numFmtId="49" fontId="21" fillId="0" borderId="3" xfId="5" applyNumberFormat="1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/>
    <xf numFmtId="0" fontId="25" fillId="0" borderId="0" xfId="0" applyFont="1" applyFill="1"/>
    <xf numFmtId="0" fontId="13" fillId="0" borderId="0" xfId="2" applyFont="1"/>
    <xf numFmtId="0" fontId="46" fillId="0" borderId="0" xfId="66" applyFont="1" applyAlignment="1">
      <alignment horizontal="left" vertical="center"/>
    </xf>
    <xf numFmtId="0" fontId="46" fillId="0" borderId="0" xfId="66" applyFont="1" applyAlignment="1">
      <alignment vertical="center"/>
    </xf>
    <xf numFmtId="0" fontId="1" fillId="0" borderId="0" xfId="66" applyAlignment="1">
      <alignment horizontal="left"/>
    </xf>
    <xf numFmtId="0" fontId="1" fillId="0" borderId="0" xfId="66"/>
    <xf numFmtId="0" fontId="50" fillId="0" borderId="0" xfId="66" applyFont="1" applyAlignment="1">
      <alignment horizontal="left"/>
    </xf>
    <xf numFmtId="0" fontId="50" fillId="0" borderId="0" xfId="66" applyFont="1"/>
    <xf numFmtId="0" fontId="51" fillId="0" borderId="0" xfId="1" applyFont="1" applyAlignment="1" applyProtection="1">
      <alignment horizontal="left"/>
      <protection locked="0"/>
    </xf>
    <xf numFmtId="0" fontId="5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/>
      <protection locked="0"/>
    </xf>
    <xf numFmtId="0" fontId="53" fillId="0" borderId="0" xfId="66" applyFont="1" applyAlignment="1">
      <alignment horizontal="left"/>
    </xf>
    <xf numFmtId="0" fontId="53" fillId="0" borderId="0" xfId="66" applyFont="1" applyAlignment="1"/>
    <xf numFmtId="0" fontId="54" fillId="26" borderId="0" xfId="66" applyFont="1" applyFill="1" applyAlignment="1">
      <alignment horizontal="left"/>
    </xf>
    <xf numFmtId="0" fontId="54" fillId="26" borderId="0" xfId="66" applyFont="1" applyFill="1"/>
    <xf numFmtId="0" fontId="26" fillId="26" borderId="18" xfId="1" applyFont="1" applyFill="1" applyBorder="1" applyAlignment="1" applyProtection="1">
      <alignment horizontal="center" vertical="center" wrapTex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0" fontId="16" fillId="3" borderId="18" xfId="3" applyFont="1" applyFill="1" applyBorder="1" applyAlignment="1" applyProtection="1">
      <alignment horizontal="left" vertical="center" wrapText="1"/>
      <protection locked="0"/>
    </xf>
    <xf numFmtId="0" fontId="13" fillId="3" borderId="18" xfId="3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>
      <alignment horizontal="left" vertical="center" wrapText="1"/>
    </xf>
    <xf numFmtId="49" fontId="11" fillId="3" borderId="18" xfId="0" applyNumberFormat="1" applyFont="1" applyFill="1" applyBorder="1" applyAlignment="1">
      <alignment horizontal="center" vertical="center" wrapText="1"/>
    </xf>
    <xf numFmtId="167" fontId="13" fillId="0" borderId="18" xfId="3" applyNumberFormat="1" applyFont="1" applyFill="1" applyBorder="1" applyAlignment="1" applyProtection="1">
      <alignment horizontal="center" vertical="center" wrapText="1"/>
      <protection locked="0"/>
    </xf>
    <xf numFmtId="168" fontId="13" fillId="0" borderId="18" xfId="66" applyNumberFormat="1" applyFont="1" applyFill="1" applyBorder="1" applyAlignment="1">
      <alignment horizontal="center" vertical="center"/>
    </xf>
    <xf numFmtId="167" fontId="13" fillId="0" borderId="18" xfId="66" applyNumberFormat="1" applyFont="1" applyFill="1" applyBorder="1" applyAlignment="1">
      <alignment horizontal="center" vertical="center"/>
    </xf>
    <xf numFmtId="168" fontId="13" fillId="0" borderId="18" xfId="1" applyNumberFormat="1" applyFont="1" applyFill="1" applyBorder="1" applyAlignment="1" applyProtection="1">
      <alignment horizontal="center" vertical="center"/>
      <protection locked="0"/>
    </xf>
    <xf numFmtId="0" fontId="13" fillId="0" borderId="0" xfId="66" applyFont="1" applyFill="1" applyAlignment="1">
      <alignment horizontal="left" vertical="center"/>
    </xf>
    <xf numFmtId="0" fontId="13" fillId="0" borderId="0" xfId="66" applyFont="1" applyFill="1" applyAlignment="1">
      <alignment horizontal="center" vertical="center"/>
    </xf>
    <xf numFmtId="0" fontId="58" fillId="0" borderId="0" xfId="66" applyFont="1" applyAlignment="1">
      <alignment horizontal="left"/>
    </xf>
    <xf numFmtId="0" fontId="59" fillId="0" borderId="0" xfId="66" applyFont="1" applyAlignment="1">
      <alignment horizontal="left"/>
    </xf>
    <xf numFmtId="0" fontId="26" fillId="0" borderId="0" xfId="66" applyFont="1" applyFill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0" xfId="0" applyFont="1" applyBorder="1"/>
    <xf numFmtId="0" fontId="15" fillId="0" borderId="0" xfId="0" applyFont="1" applyBorder="1"/>
    <xf numFmtId="0" fontId="4" fillId="0" borderId="0" xfId="0" applyFont="1" applyBorder="1"/>
    <xf numFmtId="0" fontId="11" fillId="2" borderId="18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61" fillId="3" borderId="0" xfId="0" applyFont="1" applyFill="1" applyBorder="1"/>
    <xf numFmtId="0" fontId="61" fillId="3" borderId="0" xfId="0" applyFont="1" applyFill="1" applyBorder="1" applyAlignment="1">
      <alignment vertical="top"/>
    </xf>
    <xf numFmtId="0" fontId="61" fillId="0" borderId="0" xfId="0" applyFont="1" applyFill="1" applyBorder="1"/>
    <xf numFmtId="0" fontId="61" fillId="0" borderId="0" xfId="0" applyFont="1" applyFill="1"/>
    <xf numFmtId="0" fontId="62" fillId="0" borderId="18" xfId="1" applyFont="1" applyFill="1" applyBorder="1" applyAlignment="1" applyProtection="1">
      <alignment horizontal="center" vertical="center" wrapText="1"/>
      <protection locked="0"/>
    </xf>
    <xf numFmtId="0" fontId="63" fillId="3" borderId="18" xfId="1" applyFont="1" applyFill="1" applyBorder="1" applyAlignment="1" applyProtection="1">
      <alignment horizontal="center" vertical="top"/>
      <protection locked="0"/>
    </xf>
    <xf numFmtId="0" fontId="62" fillId="0" borderId="18" xfId="3" applyFont="1" applyFill="1" applyBorder="1" applyAlignment="1" applyProtection="1">
      <alignment horizontal="left" vertical="center" wrapText="1"/>
      <protection locked="0"/>
    </xf>
    <xf numFmtId="49" fontId="64" fillId="0" borderId="18" xfId="0" applyNumberFormat="1" applyFont="1" applyFill="1" applyBorder="1" applyAlignment="1">
      <alignment horizontal="center" vertical="top" wrapText="1"/>
    </xf>
    <xf numFmtId="0" fontId="65" fillId="0" borderId="18" xfId="3" applyFont="1" applyFill="1" applyBorder="1" applyAlignment="1" applyProtection="1">
      <alignment horizontal="center" vertical="center" wrapText="1"/>
      <protection locked="0"/>
    </xf>
    <xf numFmtId="0" fontId="62" fillId="0" borderId="18" xfId="67" applyFont="1" applyFill="1" applyBorder="1" applyAlignment="1">
      <alignment horizontal="left" vertical="center" wrapText="1"/>
    </xf>
    <xf numFmtId="49" fontId="64" fillId="3" borderId="18" xfId="0" applyNumberFormat="1" applyFont="1" applyFill="1" applyBorder="1" applyAlignment="1">
      <alignment horizontal="center" vertical="center" wrapText="1"/>
    </xf>
    <xf numFmtId="0" fontId="65" fillId="0" borderId="19" xfId="3" applyFont="1" applyFill="1" applyBorder="1" applyAlignment="1" applyProtection="1">
      <alignment horizontal="center" vertical="center" wrapText="1"/>
      <protection locked="0"/>
    </xf>
    <xf numFmtId="0" fontId="1" fillId="0" borderId="0" xfId="66" applyBorder="1"/>
    <xf numFmtId="0" fontId="21" fillId="0" borderId="4" xfId="3" applyFont="1" applyFill="1" applyBorder="1" applyAlignment="1" applyProtection="1">
      <alignment horizontal="center" vertical="center" wrapText="1"/>
      <protection locked="0"/>
    </xf>
    <xf numFmtId="0" fontId="21" fillId="0" borderId="7" xfId="3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16" fillId="2" borderId="3" xfId="1" applyFont="1" applyFill="1" applyBorder="1" applyAlignment="1" applyProtection="1">
      <alignment horizontal="center" vertical="center" textRotation="90" wrapText="1"/>
      <protection locked="0"/>
    </xf>
    <xf numFmtId="0" fontId="16" fillId="2" borderId="2" xfId="1" applyFont="1" applyFill="1" applyBorder="1" applyAlignment="1" applyProtection="1">
      <alignment horizontal="center" vertical="center" textRotation="90" wrapText="1"/>
      <protection locked="0"/>
    </xf>
    <xf numFmtId="0" fontId="16" fillId="2" borderId="6" xfId="1" applyFont="1" applyFill="1" applyBorder="1" applyAlignment="1" applyProtection="1">
      <alignment horizontal="center" vertical="center" textRotation="90" wrapText="1"/>
      <protection locked="0"/>
    </xf>
    <xf numFmtId="0" fontId="16" fillId="2" borderId="8" xfId="1" applyFont="1" applyFill="1" applyBorder="1" applyAlignment="1" applyProtection="1">
      <alignment horizontal="center" vertical="center" textRotation="90" wrapTex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6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>
      <alignment horizontal="right"/>
    </xf>
    <xf numFmtId="0" fontId="55" fillId="0" borderId="19" xfId="1" applyFont="1" applyFill="1" applyBorder="1" applyAlignment="1" applyProtection="1">
      <alignment horizontal="center" vertical="center"/>
      <protection locked="0"/>
    </xf>
    <xf numFmtId="0" fontId="56" fillId="0" borderId="5" xfId="0" applyFont="1" applyBorder="1" applyAlignment="1">
      <alignment horizontal="center" vertical="center"/>
    </xf>
    <xf numFmtId="0" fontId="58" fillId="0" borderId="22" xfId="66" applyFont="1" applyBorder="1" applyAlignment="1">
      <alignment horizontal="right"/>
    </xf>
    <xf numFmtId="0" fontId="58" fillId="0" borderId="0" xfId="66" applyFont="1" applyAlignment="1">
      <alignment horizontal="center"/>
    </xf>
    <xf numFmtId="0" fontId="26" fillId="26" borderId="2" xfId="1" applyFont="1" applyFill="1" applyBorder="1" applyAlignment="1" applyProtection="1">
      <alignment horizontal="center" vertical="center" textRotation="90" wrapText="1"/>
      <protection locked="0"/>
    </xf>
    <xf numFmtId="0" fontId="26" fillId="26" borderId="6" xfId="1" applyFont="1" applyFill="1" applyBorder="1" applyAlignment="1" applyProtection="1">
      <alignment horizontal="center" vertical="center" textRotation="90" wrapText="1"/>
      <protection locked="0"/>
    </xf>
    <xf numFmtId="0" fontId="26" fillId="26" borderId="8" xfId="1" applyFont="1" applyFill="1" applyBorder="1" applyAlignment="1" applyProtection="1">
      <alignment horizontal="center" vertical="center" textRotation="90" wrapText="1"/>
      <protection locked="0"/>
    </xf>
    <xf numFmtId="0" fontId="27" fillId="26" borderId="19" xfId="1" applyFont="1" applyFill="1" applyBorder="1" applyAlignment="1" applyProtection="1">
      <alignment horizontal="center" vertical="center" wrapText="1"/>
      <protection locked="0"/>
    </xf>
    <xf numFmtId="0" fontId="27" fillId="26" borderId="5" xfId="1" applyFont="1" applyFill="1" applyBorder="1" applyAlignment="1" applyProtection="1">
      <alignment horizontal="center" vertical="center" wrapText="1"/>
      <protection locked="0"/>
    </xf>
    <xf numFmtId="0" fontId="26" fillId="26" borderId="18" xfId="1" applyFont="1" applyFill="1" applyBorder="1" applyAlignment="1" applyProtection="1">
      <alignment horizontal="center" vertical="center"/>
      <protection locked="0"/>
    </xf>
    <xf numFmtId="0" fontId="26" fillId="26" borderId="20" xfId="1" applyFont="1" applyFill="1" applyBorder="1" applyAlignment="1" applyProtection="1">
      <alignment horizontal="center" vertical="center" wrapText="1"/>
      <protection locked="0"/>
    </xf>
    <xf numFmtId="0" fontId="26" fillId="26" borderId="21" xfId="1" applyFont="1" applyFill="1" applyBorder="1" applyAlignment="1" applyProtection="1">
      <alignment horizontal="center" vertical="center"/>
      <protection locked="0"/>
    </xf>
    <xf numFmtId="0" fontId="27" fillId="26" borderId="18" xfId="1" applyFont="1" applyFill="1" applyBorder="1" applyAlignment="1" applyProtection="1">
      <alignment horizontal="center" vertical="center" textRotation="90" wrapText="1"/>
      <protection locked="0"/>
    </xf>
    <xf numFmtId="0" fontId="27" fillId="26" borderId="18" xfId="1" applyFont="1" applyFill="1" applyBorder="1" applyAlignment="1" applyProtection="1">
      <alignment horizontal="center" vertical="center" wrapText="1"/>
      <protection locked="0"/>
    </xf>
    <xf numFmtId="0" fontId="27" fillId="26" borderId="2" xfId="1" applyFont="1" applyFill="1" applyBorder="1" applyAlignment="1" applyProtection="1">
      <alignment horizontal="center" vertical="center" wrapText="1"/>
      <protection locked="0"/>
    </xf>
    <xf numFmtId="0" fontId="27" fillId="26" borderId="6" xfId="1" applyFont="1" applyFill="1" applyBorder="1" applyAlignment="1" applyProtection="1">
      <alignment horizontal="center" vertical="center" wrapText="1"/>
      <protection locked="0"/>
    </xf>
    <xf numFmtId="0" fontId="27" fillId="26" borderId="8" xfId="1" applyFont="1" applyFill="1" applyBorder="1" applyAlignment="1" applyProtection="1">
      <alignment horizontal="center" vertical="center" wrapText="1"/>
      <protection locked="0"/>
    </xf>
    <xf numFmtId="0" fontId="4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47" fillId="0" borderId="0" xfId="1" applyFont="1" applyAlignment="1" applyProtection="1">
      <alignment horizontal="center" vertical="center"/>
      <protection locked="0"/>
    </xf>
    <xf numFmtId="0" fontId="48" fillId="0" borderId="0" xfId="1" applyFont="1" applyFill="1" applyAlignment="1" applyProtection="1">
      <alignment horizontal="center" vertical="center"/>
      <protection locked="0"/>
    </xf>
    <xf numFmtId="0" fontId="49" fillId="0" borderId="0" xfId="1" applyFont="1" applyAlignment="1" applyProtection="1">
      <alignment horizontal="center" vertical="center"/>
      <protection locked="0"/>
    </xf>
    <xf numFmtId="0" fontId="51" fillId="0" borderId="1" xfId="1" applyFont="1" applyBorder="1" applyAlignment="1" applyProtection="1">
      <alignment horizontal="right"/>
      <protection locked="0"/>
    </xf>
    <xf numFmtId="0" fontId="48" fillId="0" borderId="19" xfId="1" applyFont="1" applyFill="1" applyBorder="1" applyAlignment="1" applyProtection="1">
      <alignment horizontal="center" vertical="center" wrapText="1"/>
      <protection locked="0"/>
    </xf>
    <xf numFmtId="0" fontId="48" fillId="0" borderId="5" xfId="1" applyFont="1" applyFill="1" applyBorder="1" applyAlignment="1" applyProtection="1">
      <alignment horizontal="center" vertical="center" wrapText="1"/>
      <protection locked="0"/>
    </xf>
    <xf numFmtId="0" fontId="48" fillId="0" borderId="7" xfId="1" applyFont="1" applyFill="1" applyBorder="1" applyAlignment="1" applyProtection="1">
      <alignment horizontal="center" vertical="center" wrapText="1"/>
      <protection locked="0"/>
    </xf>
    <xf numFmtId="0" fontId="58" fillId="0" borderId="22" xfId="66" applyFont="1" applyBorder="1" applyAlignment="1">
      <alignment horizontal="center"/>
    </xf>
    <xf numFmtId="0" fontId="16" fillId="2" borderId="18" xfId="1" applyFont="1" applyFill="1" applyBorder="1" applyAlignment="1" applyProtection="1">
      <alignment horizontal="center" vertical="center" textRotation="90" wrapText="1"/>
      <protection locked="0"/>
    </xf>
    <xf numFmtId="0" fontId="16" fillId="2" borderId="18" xfId="1" applyFont="1" applyFill="1" applyBorder="1" applyAlignment="1" applyProtection="1">
      <alignment horizontal="center" vertical="center" wrapText="1"/>
      <protection locked="0"/>
    </xf>
    <xf numFmtId="0" fontId="16" fillId="2" borderId="19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60" fillId="0" borderId="0" xfId="1" applyFont="1" applyAlignment="1" applyProtection="1">
      <alignment horizontal="center" vertical="center" wrapText="1"/>
      <protection locked="0"/>
    </xf>
  </cellXfs>
  <cellStyles count="76">
    <cellStyle name="20% - Акцент1 2" xfId="6"/>
    <cellStyle name="20% - Акцент1 2 2" xfId="7"/>
    <cellStyle name="20% - Акцент2 2" xfId="8"/>
    <cellStyle name="20% - Акцент2 2 2" xfId="9"/>
    <cellStyle name="20% - Акцент3 2" xfId="10"/>
    <cellStyle name="20% - Акцент3 2 2" xfId="11"/>
    <cellStyle name="20% - Акцент4 2" xfId="12"/>
    <cellStyle name="20% - Акцент4 2 2" xfId="13"/>
    <cellStyle name="20% - Акцент5 2" xfId="14"/>
    <cellStyle name="20% - Акцент5 2 2" xfId="15"/>
    <cellStyle name="20% - Акцент6 2" xfId="16"/>
    <cellStyle name="20% - Акцент6 2 2" xfId="17"/>
    <cellStyle name="40% - Акцент1 2" xfId="18"/>
    <cellStyle name="40% - Акцент1 2 2" xfId="19"/>
    <cellStyle name="40% - Акцент2 2" xfId="20"/>
    <cellStyle name="40% - Акцент2 2 2" xfId="21"/>
    <cellStyle name="40% - Акцент3 2" xfId="22"/>
    <cellStyle name="40% - Акцент3 2 2" xfId="23"/>
    <cellStyle name="40% - Акцент4 2" xfId="24"/>
    <cellStyle name="40% - Акцент4 2 2" xfId="25"/>
    <cellStyle name="40% - Акцент5 2" xfId="26"/>
    <cellStyle name="40% - Акцент5 2 2" xfId="27"/>
    <cellStyle name="40% - Акцент6 2" xfId="28"/>
    <cellStyle name="40% - Акцент6 2 2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Акцент1 2" xfId="36"/>
    <cellStyle name="Акцент2 2" xfId="37"/>
    <cellStyle name="Акцент3 2" xfId="38"/>
    <cellStyle name="Акцент4 2" xfId="39"/>
    <cellStyle name="Акцент5 2" xfId="40"/>
    <cellStyle name="Акцент6 2" xfId="41"/>
    <cellStyle name="Ввод  2" xfId="42"/>
    <cellStyle name="Вывод 2" xfId="43"/>
    <cellStyle name="Вычисление 2" xfId="44"/>
    <cellStyle name="Денежный 2" xfId="45"/>
    <cellStyle name="Заголовок 1 2" xfId="46"/>
    <cellStyle name="Заголовок 2 2" xfId="47"/>
    <cellStyle name="Заголовок 3 2" xfId="48"/>
    <cellStyle name="Заголовок 4 2" xfId="49"/>
    <cellStyle name="Итог 2" xfId="50"/>
    <cellStyle name="Контрольная ячейка 2" xfId="51"/>
    <cellStyle name="Название 2" xfId="52"/>
    <cellStyle name="Нейтральный 2" xfId="53"/>
    <cellStyle name="Обычный" xfId="0" builtinId="0"/>
    <cellStyle name="Обычный 2" xfId="3"/>
    <cellStyle name="Обычный 2 2" xfId="54"/>
    <cellStyle name="Обычный 2 2 2" xfId="55"/>
    <cellStyle name="Обычный 2 2 3" xfId="56"/>
    <cellStyle name="Обычный 2 3" xfId="57"/>
    <cellStyle name="Обычный 2 5" xfId="58"/>
    <cellStyle name="Обычный 3" xfId="2"/>
    <cellStyle name="Обычный 3 2" xfId="59"/>
    <cellStyle name="Обычный 3 3" xfId="60"/>
    <cellStyle name="Обычный 3 3 2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_конкур f 2" xfId="67"/>
    <cellStyle name="Обычный_Лист Microsoft Excel" xfId="1"/>
    <cellStyle name="Обычный_Лист1" xfId="5"/>
    <cellStyle name="Обычный_Россия (В) юниоры" xfId="4"/>
    <cellStyle name="Плохой 2" xfId="68"/>
    <cellStyle name="Пояснение 2" xfId="69"/>
    <cellStyle name="Примечание 2" xfId="70"/>
    <cellStyle name="Связанная ячейка 2" xfId="71"/>
    <cellStyle name="Текст предупреждения 2" xfId="72"/>
    <cellStyle name="Финансовый 2" xfId="73"/>
    <cellStyle name="Финансовый 3" xfId="74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2</xdr:col>
      <xdr:colOff>285750</xdr:colOff>
      <xdr:row>4</xdr:row>
      <xdr:rowOff>238125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0</xdr:row>
      <xdr:rowOff>114300</xdr:rowOff>
    </xdr:from>
    <xdr:to>
      <xdr:col>11</xdr:col>
      <xdr:colOff>571500</xdr:colOff>
      <xdr:row>4</xdr:row>
      <xdr:rowOff>257175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1430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161925</xdr:rowOff>
    </xdr:from>
    <xdr:to>
      <xdr:col>1</xdr:col>
      <xdr:colOff>790575</xdr:colOff>
      <xdr:row>4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257175</xdr:colOff>
      <xdr:row>0</xdr:row>
      <xdr:rowOff>171450</xdr:rowOff>
    </xdr:from>
    <xdr:to>
      <xdr:col>13</xdr:col>
      <xdr:colOff>676275</xdr:colOff>
      <xdr:row>4</xdr:row>
      <xdr:rowOff>133350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17145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2</xdr:col>
      <xdr:colOff>361950</xdr:colOff>
      <xdr:row>4</xdr:row>
      <xdr:rowOff>238125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0</xdr:row>
      <xdr:rowOff>114300</xdr:rowOff>
    </xdr:from>
    <xdr:to>
      <xdr:col>11</xdr:col>
      <xdr:colOff>571500</xdr:colOff>
      <xdr:row>4</xdr:row>
      <xdr:rowOff>257175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430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26"/>
  <sheetViews>
    <sheetView tabSelected="1" view="pageBreakPreview" topLeftCell="A15" zoomScaleSheetLayoutView="100" workbookViewId="0">
      <selection activeCell="F25" sqref="F25"/>
    </sheetView>
  </sheetViews>
  <sheetFormatPr baseColWidth="10" defaultColWidth="8.83203125" defaultRowHeight="14" x14ac:dyDescent="0"/>
  <cols>
    <col min="1" max="1" width="6.5" style="24" customWidth="1"/>
    <col min="2" max="2" width="4.6640625" style="24" customWidth="1"/>
    <col min="3" max="3" width="28.6640625" style="24" customWidth="1"/>
    <col min="4" max="4" width="7" style="24" hidden="1" customWidth="1"/>
    <col min="5" max="5" width="9.5" style="24" customWidth="1"/>
    <col min="6" max="6" width="44" style="24" customWidth="1"/>
    <col min="7" max="7" width="6.5" style="24" hidden="1" customWidth="1"/>
    <col min="8" max="8" width="7.83203125" style="24" hidden="1" customWidth="1"/>
    <col min="9" max="9" width="21.6640625" style="24" customWidth="1"/>
    <col min="10" max="10" width="30.33203125" style="24" customWidth="1"/>
    <col min="11" max="11" width="9.83203125" style="24" customWidth="1"/>
    <col min="12" max="12" width="10.83203125" style="24" customWidth="1"/>
  </cols>
  <sheetData>
    <row r="1" spans="1:13" ht="27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22.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27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 ht="25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3" s="1" customFormat="1" ht="26.25" customHeight="1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 s="1" customFormat="1" ht="23">
      <c r="A6" s="92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 s="2" customFormat="1" ht="11.2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 s="9" customFormat="1">
      <c r="A8" s="3" t="s">
        <v>4</v>
      </c>
      <c r="B8" s="3"/>
      <c r="C8" s="4"/>
      <c r="D8" s="5"/>
      <c r="E8" s="6"/>
      <c r="F8" s="7"/>
      <c r="G8" s="6"/>
      <c r="H8" s="6"/>
      <c r="I8" s="6"/>
      <c r="J8" s="8"/>
      <c r="K8" s="94" t="s">
        <v>5</v>
      </c>
      <c r="L8" s="94"/>
    </row>
    <row r="9" spans="1:13" s="10" customFormat="1" ht="20.25" customHeight="1">
      <c r="A9" s="78" t="s">
        <v>6</v>
      </c>
      <c r="B9" s="78" t="s">
        <v>7</v>
      </c>
      <c r="C9" s="84" t="s">
        <v>8</v>
      </c>
      <c r="D9" s="81" t="s">
        <v>9</v>
      </c>
      <c r="E9" s="77" t="s">
        <v>10</v>
      </c>
      <c r="F9" s="84" t="s">
        <v>11</v>
      </c>
      <c r="G9" s="77" t="s">
        <v>12</v>
      </c>
      <c r="H9" s="78"/>
      <c r="I9" s="81" t="s">
        <v>13</v>
      </c>
      <c r="J9" s="84" t="s">
        <v>14</v>
      </c>
      <c r="K9" s="85" t="s">
        <v>15</v>
      </c>
      <c r="L9" s="86"/>
    </row>
    <row r="10" spans="1:13" s="10" customFormat="1" ht="12.75" customHeight="1">
      <c r="A10" s="79"/>
      <c r="B10" s="79"/>
      <c r="C10" s="84"/>
      <c r="D10" s="82"/>
      <c r="E10" s="77"/>
      <c r="F10" s="84"/>
      <c r="G10" s="77"/>
      <c r="H10" s="79"/>
      <c r="I10" s="82"/>
      <c r="J10" s="84"/>
      <c r="K10" s="87" t="s">
        <v>16</v>
      </c>
      <c r="L10" s="88"/>
    </row>
    <row r="11" spans="1:13" s="10" customFormat="1" ht="13.5" customHeight="1">
      <c r="A11" s="80"/>
      <c r="B11" s="80"/>
      <c r="C11" s="84"/>
      <c r="D11" s="83"/>
      <c r="E11" s="77"/>
      <c r="F11" s="84"/>
      <c r="G11" s="77"/>
      <c r="H11" s="80"/>
      <c r="I11" s="83"/>
      <c r="J11" s="84"/>
      <c r="K11" s="11" t="s">
        <v>17</v>
      </c>
      <c r="L11" s="11" t="s">
        <v>18</v>
      </c>
    </row>
    <row r="12" spans="1:13" s="23" customFormat="1" ht="54" customHeight="1">
      <c r="A12" s="12">
        <v>1</v>
      </c>
      <c r="B12" s="13">
        <v>14</v>
      </c>
      <c r="C12" s="14" t="s">
        <v>19</v>
      </c>
      <c r="D12" s="15"/>
      <c r="E12" s="16" t="s">
        <v>20</v>
      </c>
      <c r="F12" s="17" t="s">
        <v>21</v>
      </c>
      <c r="G12" s="18"/>
      <c r="H12" s="19"/>
      <c r="I12" s="20" t="s">
        <v>22</v>
      </c>
      <c r="J12" s="21" t="s">
        <v>23</v>
      </c>
      <c r="K12" s="16">
        <v>0</v>
      </c>
      <c r="L12" s="16">
        <v>69.540000000000006</v>
      </c>
      <c r="M12" s="22"/>
    </row>
    <row r="13" spans="1:13" s="23" customFormat="1" ht="54" customHeight="1">
      <c r="A13" s="12">
        <v>2</v>
      </c>
      <c r="B13" s="13">
        <v>56</v>
      </c>
      <c r="C13" s="14" t="s">
        <v>24</v>
      </c>
      <c r="D13" s="15"/>
      <c r="E13" s="16">
        <v>2</v>
      </c>
      <c r="F13" s="17" t="s">
        <v>25</v>
      </c>
      <c r="G13" s="18"/>
      <c r="H13" s="19"/>
      <c r="I13" s="20" t="s">
        <v>26</v>
      </c>
      <c r="J13" s="21" t="s">
        <v>27</v>
      </c>
      <c r="K13" s="16">
        <v>0</v>
      </c>
      <c r="L13" s="16">
        <v>75.650000000000006</v>
      </c>
      <c r="M13" s="22"/>
    </row>
    <row r="14" spans="1:13" s="23" customFormat="1" ht="54" customHeight="1">
      <c r="A14" s="12">
        <v>3</v>
      </c>
      <c r="B14" s="13">
        <v>11</v>
      </c>
      <c r="C14" s="14" t="s">
        <v>28</v>
      </c>
      <c r="D14" s="15" t="s">
        <v>29</v>
      </c>
      <c r="E14" s="16">
        <v>2</v>
      </c>
      <c r="F14" s="17" t="s">
        <v>30</v>
      </c>
      <c r="G14" s="18" t="s">
        <v>31</v>
      </c>
      <c r="H14" s="19" t="s">
        <v>32</v>
      </c>
      <c r="I14" s="20" t="s">
        <v>33</v>
      </c>
      <c r="J14" s="21" t="s">
        <v>34</v>
      </c>
      <c r="K14" s="16">
        <v>4</v>
      </c>
      <c r="L14" s="16">
        <v>68.88</v>
      </c>
      <c r="M14" s="22"/>
    </row>
    <row r="15" spans="1:13" s="23" customFormat="1" ht="54" customHeight="1">
      <c r="A15" s="12">
        <v>4</v>
      </c>
      <c r="B15" s="13">
        <v>8</v>
      </c>
      <c r="C15" s="14" t="s">
        <v>35</v>
      </c>
      <c r="D15" s="15" t="s">
        <v>36</v>
      </c>
      <c r="E15" s="16">
        <v>1</v>
      </c>
      <c r="F15" s="17" t="s">
        <v>37</v>
      </c>
      <c r="G15" s="18" t="s">
        <v>38</v>
      </c>
      <c r="H15" s="19" t="s">
        <v>39</v>
      </c>
      <c r="I15" s="20" t="s">
        <v>26</v>
      </c>
      <c r="J15" s="21" t="s">
        <v>34</v>
      </c>
      <c r="K15" s="16">
        <v>4</v>
      </c>
      <c r="L15" s="16">
        <v>83.82</v>
      </c>
      <c r="M15" s="22"/>
    </row>
    <row r="16" spans="1:13" s="23" customFormat="1" ht="54" customHeight="1">
      <c r="A16" s="12">
        <v>5</v>
      </c>
      <c r="B16" s="13">
        <v>60</v>
      </c>
      <c r="C16" s="14" t="s">
        <v>40</v>
      </c>
      <c r="D16" s="15" t="s">
        <v>41</v>
      </c>
      <c r="E16" s="16" t="s">
        <v>42</v>
      </c>
      <c r="F16" s="17" t="s">
        <v>43</v>
      </c>
      <c r="G16" s="18" t="s">
        <v>44</v>
      </c>
      <c r="H16" s="19"/>
      <c r="I16" s="20" t="s">
        <v>22</v>
      </c>
      <c r="J16" s="21" t="s">
        <v>27</v>
      </c>
      <c r="K16" s="16">
        <v>8</v>
      </c>
      <c r="L16" s="16">
        <v>73.010000000000005</v>
      </c>
      <c r="M16" s="22"/>
    </row>
    <row r="17" spans="1:13" s="23" customFormat="1" ht="54" customHeight="1">
      <c r="A17" s="12">
        <v>6</v>
      </c>
      <c r="B17" s="13">
        <v>4</v>
      </c>
      <c r="C17" s="14" t="s">
        <v>45</v>
      </c>
      <c r="D17" s="15"/>
      <c r="E17" s="16" t="s">
        <v>46</v>
      </c>
      <c r="F17" s="17" t="s">
        <v>47</v>
      </c>
      <c r="G17" s="18"/>
      <c r="H17" s="19"/>
      <c r="I17" s="20" t="s">
        <v>22</v>
      </c>
      <c r="J17" s="21" t="s">
        <v>34</v>
      </c>
      <c r="K17" s="16">
        <v>10</v>
      </c>
      <c r="L17" s="16">
        <v>91.08</v>
      </c>
      <c r="M17" s="22"/>
    </row>
    <row r="18" spans="1:13" s="23" customFormat="1" ht="54" customHeight="1">
      <c r="A18" s="12">
        <v>7</v>
      </c>
      <c r="B18" s="13">
        <v>61</v>
      </c>
      <c r="C18" s="14" t="s">
        <v>48</v>
      </c>
      <c r="D18" s="15" t="s">
        <v>49</v>
      </c>
      <c r="E18" s="16">
        <v>2</v>
      </c>
      <c r="F18" s="17" t="s">
        <v>50</v>
      </c>
      <c r="G18" s="18" t="s">
        <v>51</v>
      </c>
      <c r="H18" s="19" t="s">
        <v>52</v>
      </c>
      <c r="I18" s="20" t="s">
        <v>53</v>
      </c>
      <c r="J18" s="21" t="s">
        <v>54</v>
      </c>
      <c r="K18" s="16">
        <v>12</v>
      </c>
      <c r="L18" s="16">
        <v>71.650000000000006</v>
      </c>
      <c r="M18" s="22"/>
    </row>
    <row r="19" spans="1:13" s="23" customFormat="1" ht="54" customHeight="1">
      <c r="A19" s="12"/>
      <c r="B19" s="13">
        <v>30</v>
      </c>
      <c r="C19" s="14" t="s">
        <v>55</v>
      </c>
      <c r="D19" s="15"/>
      <c r="E19" s="16">
        <v>1</v>
      </c>
      <c r="F19" s="17" t="s">
        <v>56</v>
      </c>
      <c r="G19" s="18" t="s">
        <v>57</v>
      </c>
      <c r="H19" s="19" t="s">
        <v>58</v>
      </c>
      <c r="I19" s="20" t="s">
        <v>22</v>
      </c>
      <c r="J19" s="21" t="s">
        <v>59</v>
      </c>
      <c r="K19" s="73" t="s">
        <v>60</v>
      </c>
      <c r="L19" s="74"/>
      <c r="M19" s="22"/>
    </row>
    <row r="20" spans="1:13" s="23" customFormat="1" ht="54" customHeight="1">
      <c r="A20" s="12"/>
      <c r="B20" s="13">
        <v>9</v>
      </c>
      <c r="C20" s="14" t="s">
        <v>35</v>
      </c>
      <c r="D20" s="15" t="s">
        <v>36</v>
      </c>
      <c r="E20" s="16">
        <v>1</v>
      </c>
      <c r="F20" s="17" t="s">
        <v>61</v>
      </c>
      <c r="G20" s="18" t="s">
        <v>62</v>
      </c>
      <c r="H20" s="19" t="s">
        <v>63</v>
      </c>
      <c r="I20" s="20" t="s">
        <v>26</v>
      </c>
      <c r="J20" s="21" t="s">
        <v>34</v>
      </c>
      <c r="K20" s="73" t="s">
        <v>60</v>
      </c>
      <c r="L20" s="74"/>
      <c r="M20" s="22"/>
    </row>
    <row r="22" spans="1:13">
      <c r="B22" s="75" t="s">
        <v>64</v>
      </c>
      <c r="C22" s="75"/>
      <c r="D22" s="75"/>
      <c r="E22" s="75"/>
      <c r="J22" s="76" t="s">
        <v>65</v>
      </c>
      <c r="K22" s="76"/>
      <c r="L22" s="76"/>
    </row>
    <row r="23" spans="1:13">
      <c r="B23" s="75"/>
      <c r="C23" s="75"/>
      <c r="D23" s="75"/>
      <c r="E23" s="75"/>
      <c r="J23" s="76"/>
      <c r="K23" s="76"/>
      <c r="L23" s="76"/>
    </row>
    <row r="25" spans="1:13">
      <c r="B25" s="75" t="s">
        <v>66</v>
      </c>
      <c r="C25" s="75"/>
      <c r="D25" s="75"/>
      <c r="E25" s="75"/>
      <c r="J25" s="76" t="s">
        <v>67</v>
      </c>
      <c r="K25" s="76"/>
      <c r="L25" s="76"/>
    </row>
    <row r="26" spans="1:13">
      <c r="B26" s="75"/>
      <c r="C26" s="75"/>
      <c r="D26" s="75"/>
      <c r="E26" s="75"/>
      <c r="J26" s="76"/>
      <c r="K26" s="76"/>
      <c r="L26" s="76"/>
    </row>
  </sheetData>
  <mergeCells count="24">
    <mergeCell ref="F9:F11"/>
    <mergeCell ref="A1:L1"/>
    <mergeCell ref="A2:L4"/>
    <mergeCell ref="A5:L5"/>
    <mergeCell ref="A6:L6"/>
    <mergeCell ref="A7:L7"/>
    <mergeCell ref="K8:L8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L9"/>
    <mergeCell ref="K10:L10"/>
    <mergeCell ref="K19:L19"/>
    <mergeCell ref="K20:L20"/>
    <mergeCell ref="B22:E23"/>
    <mergeCell ref="J22:L23"/>
    <mergeCell ref="B25:E26"/>
    <mergeCell ref="J25:L26"/>
  </mergeCells>
  <pageMargins left="0" right="0" top="0" bottom="0" header="0.31496062992125984" footer="0.31496062992125984"/>
  <pageSetup paperSize="9" scale="57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R31"/>
  <sheetViews>
    <sheetView view="pageBreakPreview" zoomScaleSheetLayoutView="100" workbookViewId="0">
      <selection activeCell="Q10" sqref="Q10"/>
    </sheetView>
  </sheetViews>
  <sheetFormatPr baseColWidth="10" defaultColWidth="8.83203125" defaultRowHeight="14" x14ac:dyDescent="0"/>
  <cols>
    <col min="1" max="1" width="4.1640625" style="28" customWidth="1"/>
    <col min="2" max="2" width="21.5" style="28" customWidth="1"/>
    <col min="3" max="3" width="9.83203125" style="28" customWidth="1"/>
    <col min="4" max="4" width="28.5" style="28" customWidth="1"/>
    <col min="5" max="5" width="21.5" style="28" customWidth="1"/>
    <col min="6" max="6" width="28.33203125" style="28" customWidth="1"/>
    <col min="7" max="11" width="5.83203125" style="28" customWidth="1"/>
    <col min="12" max="12" width="8.5" style="28" customWidth="1"/>
    <col min="13" max="13" width="7.5" style="28" customWidth="1"/>
    <col min="14" max="14" width="12" style="28" customWidth="1"/>
    <col min="15" max="15" width="8.5" style="27" customWidth="1"/>
    <col min="16" max="16384" width="8.83203125" style="28"/>
  </cols>
  <sheetData>
    <row r="1" spans="1:15" s="26" customFormat="1" ht="36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5"/>
    </row>
    <row r="2" spans="1:15" s="26" customFormat="1" ht="36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5"/>
    </row>
    <row r="3" spans="1:15" ht="21.75" customHeight="1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ht="24" customHeight="1">
      <c r="A4" s="115" t="s">
        <v>68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5" s="30" customFormat="1" ht="24" customHeight="1">
      <c r="A5" s="116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9"/>
    </row>
    <row r="6" spans="1:15" s="35" customFormat="1" ht="23.25" customHeight="1">
      <c r="A6" s="31" t="s">
        <v>4</v>
      </c>
      <c r="B6" s="32"/>
      <c r="C6" s="32"/>
      <c r="D6" s="33"/>
      <c r="E6" s="33"/>
      <c r="F6" s="33"/>
      <c r="G6" s="33"/>
      <c r="H6" s="33"/>
      <c r="I6" s="33"/>
      <c r="J6" s="117" t="s">
        <v>5</v>
      </c>
      <c r="K6" s="117"/>
      <c r="L6" s="117"/>
      <c r="M6" s="117"/>
      <c r="N6" s="117"/>
      <c r="O6" s="34"/>
    </row>
    <row r="7" spans="1:15" s="37" customFormat="1" ht="12.75" customHeight="1">
      <c r="A7" s="107" t="s">
        <v>6</v>
      </c>
      <c r="B7" s="108" t="s">
        <v>70</v>
      </c>
      <c r="C7" s="109" t="s">
        <v>71</v>
      </c>
      <c r="D7" s="108" t="s">
        <v>11</v>
      </c>
      <c r="E7" s="109" t="s">
        <v>13</v>
      </c>
      <c r="F7" s="109" t="s">
        <v>14</v>
      </c>
      <c r="G7" s="99" t="s">
        <v>72</v>
      </c>
      <c r="H7" s="99" t="s">
        <v>73</v>
      </c>
      <c r="I7" s="99" t="s">
        <v>74</v>
      </c>
      <c r="J7" s="99" t="s">
        <v>75</v>
      </c>
      <c r="K7" s="99" t="s">
        <v>76</v>
      </c>
      <c r="L7" s="102" t="s">
        <v>15</v>
      </c>
      <c r="M7" s="103"/>
      <c r="N7" s="103"/>
      <c r="O7" s="36"/>
    </row>
    <row r="8" spans="1:15" s="37" customFormat="1" ht="18.75" customHeight="1">
      <c r="A8" s="107"/>
      <c r="B8" s="108"/>
      <c r="C8" s="110"/>
      <c r="D8" s="108"/>
      <c r="E8" s="110"/>
      <c r="F8" s="110"/>
      <c r="G8" s="100"/>
      <c r="H8" s="100"/>
      <c r="I8" s="100"/>
      <c r="J8" s="100"/>
      <c r="K8" s="100"/>
      <c r="L8" s="104" t="s">
        <v>16</v>
      </c>
      <c r="M8" s="104"/>
      <c r="N8" s="105" t="s">
        <v>77</v>
      </c>
      <c r="O8" s="36"/>
    </row>
    <row r="9" spans="1:15" s="37" customFormat="1" ht="28.5" customHeight="1">
      <c r="A9" s="107"/>
      <c r="B9" s="108"/>
      <c r="C9" s="111"/>
      <c r="D9" s="108"/>
      <c r="E9" s="111"/>
      <c r="F9" s="111"/>
      <c r="G9" s="101"/>
      <c r="H9" s="101"/>
      <c r="I9" s="101"/>
      <c r="J9" s="101"/>
      <c r="K9" s="101"/>
      <c r="L9" s="38" t="s">
        <v>78</v>
      </c>
      <c r="M9" s="38" t="s">
        <v>17</v>
      </c>
      <c r="N9" s="106"/>
      <c r="O9" s="36"/>
    </row>
    <row r="10" spans="1:15" s="37" customFormat="1" ht="28.5" customHeight="1">
      <c r="A10" s="95" t="s">
        <v>79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36"/>
    </row>
    <row r="11" spans="1:15" s="49" customFormat="1" ht="51.75" customHeight="1">
      <c r="A11" s="39">
        <v>1</v>
      </c>
      <c r="B11" s="40" t="s">
        <v>80</v>
      </c>
      <c r="C11" s="41">
        <v>2</v>
      </c>
      <c r="D11" s="42" t="s">
        <v>81</v>
      </c>
      <c r="E11" s="43" t="s">
        <v>82</v>
      </c>
      <c r="F11" s="41" t="s">
        <v>23</v>
      </c>
      <c r="G11" s="44">
        <v>7.5</v>
      </c>
      <c r="H11" s="44">
        <v>7</v>
      </c>
      <c r="I11" s="44">
        <v>7</v>
      </c>
      <c r="J11" s="44">
        <v>6.5</v>
      </c>
      <c r="K11" s="44">
        <v>7</v>
      </c>
      <c r="L11" s="45">
        <f t="shared" ref="L11:L20" si="0">(G11*2+H11*2+I11*2+J11+K11)/8</f>
        <v>7.0625</v>
      </c>
      <c r="M11" s="46">
        <v>0.5</v>
      </c>
      <c r="N11" s="47">
        <f t="shared" ref="N11:N20" si="1">L11-M11</f>
        <v>6.5625</v>
      </c>
      <c r="O11" s="48"/>
    </row>
    <row r="12" spans="1:15" s="49" customFormat="1" ht="51.75" customHeight="1">
      <c r="A12" s="39">
        <v>2</v>
      </c>
      <c r="B12" s="40" t="s">
        <v>83</v>
      </c>
      <c r="C12" s="41">
        <v>3</v>
      </c>
      <c r="D12" s="42" t="s">
        <v>84</v>
      </c>
      <c r="E12" s="43" t="s">
        <v>85</v>
      </c>
      <c r="F12" s="41" t="s">
        <v>86</v>
      </c>
      <c r="G12" s="44">
        <v>6.5</v>
      </c>
      <c r="H12" s="44">
        <v>6.3</v>
      </c>
      <c r="I12" s="44">
        <v>6.3</v>
      </c>
      <c r="J12" s="44">
        <v>6</v>
      </c>
      <c r="K12" s="44">
        <v>7</v>
      </c>
      <c r="L12" s="45">
        <f t="shared" si="0"/>
        <v>6.4</v>
      </c>
      <c r="M12" s="46"/>
      <c r="N12" s="47">
        <f t="shared" si="1"/>
        <v>6.4</v>
      </c>
      <c r="O12" s="48"/>
    </row>
    <row r="13" spans="1:15" s="49" customFormat="1" ht="51.75" customHeight="1">
      <c r="A13" s="39">
        <v>3</v>
      </c>
      <c r="B13" s="40" t="s">
        <v>87</v>
      </c>
      <c r="C13" s="41" t="s">
        <v>88</v>
      </c>
      <c r="D13" s="42" t="s">
        <v>89</v>
      </c>
      <c r="E13" s="43" t="s">
        <v>90</v>
      </c>
      <c r="F13" s="41" t="s">
        <v>91</v>
      </c>
      <c r="G13" s="44">
        <v>6.2</v>
      </c>
      <c r="H13" s="44">
        <v>5.3</v>
      </c>
      <c r="I13" s="44">
        <v>5.2</v>
      </c>
      <c r="J13" s="44">
        <v>5.2</v>
      </c>
      <c r="K13" s="44">
        <v>7</v>
      </c>
      <c r="L13" s="45">
        <f t="shared" si="0"/>
        <v>5.7</v>
      </c>
      <c r="M13" s="46"/>
      <c r="N13" s="47">
        <f t="shared" si="1"/>
        <v>5.7</v>
      </c>
      <c r="O13" s="48"/>
    </row>
    <row r="14" spans="1:15" s="49" customFormat="1" ht="51.75" customHeight="1">
      <c r="A14" s="39">
        <v>4</v>
      </c>
      <c r="B14" s="40" t="s">
        <v>92</v>
      </c>
      <c r="C14" s="41" t="s">
        <v>93</v>
      </c>
      <c r="D14" s="42" t="s">
        <v>94</v>
      </c>
      <c r="E14" s="43" t="s">
        <v>95</v>
      </c>
      <c r="F14" s="41" t="s">
        <v>96</v>
      </c>
      <c r="G14" s="44">
        <v>5.5</v>
      </c>
      <c r="H14" s="44">
        <v>5.5</v>
      </c>
      <c r="I14" s="44">
        <v>5.2</v>
      </c>
      <c r="J14" s="44">
        <v>5.2</v>
      </c>
      <c r="K14" s="44">
        <v>5.8</v>
      </c>
      <c r="L14" s="45">
        <f t="shared" si="0"/>
        <v>5.4249999999999998</v>
      </c>
      <c r="M14" s="46"/>
      <c r="N14" s="47">
        <f t="shared" si="1"/>
        <v>5.4249999999999998</v>
      </c>
      <c r="O14" s="48"/>
    </row>
    <row r="15" spans="1:15" s="49" customFormat="1" ht="51.75" customHeight="1">
      <c r="A15" s="39">
        <v>5</v>
      </c>
      <c r="B15" s="40" t="s">
        <v>97</v>
      </c>
      <c r="C15" s="41">
        <v>2</v>
      </c>
      <c r="D15" s="42" t="s">
        <v>98</v>
      </c>
      <c r="E15" s="43" t="s">
        <v>95</v>
      </c>
      <c r="F15" s="41" t="s">
        <v>54</v>
      </c>
      <c r="G15" s="44">
        <v>6.4</v>
      </c>
      <c r="H15" s="44">
        <v>5.2</v>
      </c>
      <c r="I15" s="44">
        <v>5.2</v>
      </c>
      <c r="J15" s="44">
        <v>6</v>
      </c>
      <c r="K15" s="44">
        <v>6.5</v>
      </c>
      <c r="L15" s="45">
        <f t="shared" si="0"/>
        <v>5.7625000000000002</v>
      </c>
      <c r="M15" s="46">
        <v>0.5</v>
      </c>
      <c r="N15" s="47">
        <f t="shared" si="1"/>
        <v>5.2625000000000002</v>
      </c>
      <c r="O15" s="48"/>
    </row>
    <row r="16" spans="1:15" s="49" customFormat="1" ht="51.75" customHeight="1">
      <c r="A16" s="39">
        <v>6</v>
      </c>
      <c r="B16" s="40" t="s">
        <v>99</v>
      </c>
      <c r="C16" s="41">
        <v>2</v>
      </c>
      <c r="D16" s="42" t="s">
        <v>100</v>
      </c>
      <c r="E16" s="43" t="s">
        <v>95</v>
      </c>
      <c r="F16" s="41" t="s">
        <v>54</v>
      </c>
      <c r="G16" s="44">
        <v>5</v>
      </c>
      <c r="H16" s="44">
        <v>5</v>
      </c>
      <c r="I16" s="44">
        <v>5</v>
      </c>
      <c r="J16" s="44">
        <v>4.8</v>
      </c>
      <c r="K16" s="44">
        <v>6.5</v>
      </c>
      <c r="L16" s="45">
        <f t="shared" si="0"/>
        <v>5.1624999999999996</v>
      </c>
      <c r="M16" s="46"/>
      <c r="N16" s="47">
        <f t="shared" si="1"/>
        <v>5.1624999999999996</v>
      </c>
      <c r="O16" s="48"/>
    </row>
    <row r="17" spans="1:18" s="49" customFormat="1" ht="51.75" customHeight="1">
      <c r="A17" s="39">
        <v>7</v>
      </c>
      <c r="B17" s="40" t="s">
        <v>101</v>
      </c>
      <c r="C17" s="41">
        <v>3</v>
      </c>
      <c r="D17" s="42" t="s">
        <v>102</v>
      </c>
      <c r="E17" s="43" t="s">
        <v>82</v>
      </c>
      <c r="F17" s="41" t="s">
        <v>23</v>
      </c>
      <c r="G17" s="44">
        <v>5.3</v>
      </c>
      <c r="H17" s="44">
        <v>5.3</v>
      </c>
      <c r="I17" s="44">
        <v>5.4</v>
      </c>
      <c r="J17" s="44">
        <v>5</v>
      </c>
      <c r="K17" s="44">
        <v>7</v>
      </c>
      <c r="L17" s="45">
        <f t="shared" si="0"/>
        <v>5.5</v>
      </c>
      <c r="M17" s="46">
        <v>0.5</v>
      </c>
      <c r="N17" s="47">
        <f t="shared" si="1"/>
        <v>5</v>
      </c>
      <c r="O17" s="48"/>
    </row>
    <row r="18" spans="1:18" s="49" customFormat="1" ht="51.75" customHeight="1">
      <c r="A18" s="39">
        <v>8</v>
      </c>
      <c r="B18" s="40" t="s">
        <v>103</v>
      </c>
      <c r="C18" s="41">
        <v>3</v>
      </c>
      <c r="D18" s="42" t="s">
        <v>104</v>
      </c>
      <c r="E18" s="43" t="s">
        <v>95</v>
      </c>
      <c r="F18" s="41" t="s">
        <v>54</v>
      </c>
      <c r="G18" s="44">
        <v>4.8</v>
      </c>
      <c r="H18" s="44">
        <v>5</v>
      </c>
      <c r="I18" s="44">
        <v>5.5</v>
      </c>
      <c r="J18" s="44">
        <v>5.5</v>
      </c>
      <c r="K18" s="44">
        <v>6</v>
      </c>
      <c r="L18" s="45">
        <f t="shared" si="0"/>
        <v>5.2625000000000002</v>
      </c>
      <c r="M18" s="46">
        <v>0.5</v>
      </c>
      <c r="N18" s="47">
        <f t="shared" si="1"/>
        <v>4.7625000000000002</v>
      </c>
      <c r="O18" s="48"/>
    </row>
    <row r="19" spans="1:18" s="49" customFormat="1" ht="51.75" customHeight="1">
      <c r="A19" s="39">
        <v>9</v>
      </c>
      <c r="B19" s="40" t="s">
        <v>105</v>
      </c>
      <c r="C19" s="41">
        <v>3</v>
      </c>
      <c r="D19" s="42" t="s">
        <v>106</v>
      </c>
      <c r="E19" s="43" t="s">
        <v>95</v>
      </c>
      <c r="F19" s="41" t="s">
        <v>54</v>
      </c>
      <c r="G19" s="44">
        <v>5</v>
      </c>
      <c r="H19" s="44">
        <v>4.8</v>
      </c>
      <c r="I19" s="44">
        <v>4.8</v>
      </c>
      <c r="J19" s="44">
        <v>4.8</v>
      </c>
      <c r="K19" s="44">
        <v>6.5</v>
      </c>
      <c r="L19" s="45">
        <f t="shared" si="0"/>
        <v>5.0625</v>
      </c>
      <c r="M19" s="46">
        <v>0.5</v>
      </c>
      <c r="N19" s="47">
        <f t="shared" si="1"/>
        <v>4.5625</v>
      </c>
      <c r="O19" s="48"/>
    </row>
    <row r="20" spans="1:18" s="49" customFormat="1" ht="51.75" customHeight="1">
      <c r="A20" s="39">
        <v>10</v>
      </c>
      <c r="B20" s="40" t="s">
        <v>107</v>
      </c>
      <c r="C20" s="41">
        <v>3</v>
      </c>
      <c r="D20" s="42" t="s">
        <v>108</v>
      </c>
      <c r="E20" s="43" t="s">
        <v>95</v>
      </c>
      <c r="F20" s="41" t="s">
        <v>54</v>
      </c>
      <c r="G20" s="44">
        <v>4.8</v>
      </c>
      <c r="H20" s="44">
        <v>5</v>
      </c>
      <c r="I20" s="44">
        <v>5</v>
      </c>
      <c r="J20" s="44">
        <v>4.8</v>
      </c>
      <c r="K20" s="44">
        <v>6</v>
      </c>
      <c r="L20" s="45">
        <f t="shared" si="0"/>
        <v>5.05</v>
      </c>
      <c r="M20" s="46">
        <v>0.5</v>
      </c>
      <c r="N20" s="47">
        <f t="shared" si="1"/>
        <v>4.55</v>
      </c>
      <c r="O20" s="48"/>
    </row>
    <row r="21" spans="1:18" s="37" customFormat="1" ht="28.5" customHeight="1">
      <c r="A21" s="95" t="s">
        <v>109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36"/>
    </row>
    <row r="22" spans="1:18" s="49" customFormat="1" ht="51.75" customHeight="1">
      <c r="A22" s="39">
        <v>1</v>
      </c>
      <c r="B22" s="40" t="s">
        <v>110</v>
      </c>
      <c r="C22" s="41">
        <v>3</v>
      </c>
      <c r="D22" s="42" t="s">
        <v>111</v>
      </c>
      <c r="E22" s="43" t="s">
        <v>112</v>
      </c>
      <c r="F22" s="41" t="s">
        <v>34</v>
      </c>
      <c r="G22" s="44">
        <v>6.5</v>
      </c>
      <c r="H22" s="44">
        <v>6.5</v>
      </c>
      <c r="I22" s="44">
        <v>6.5</v>
      </c>
      <c r="J22" s="44">
        <v>6.5</v>
      </c>
      <c r="K22" s="44">
        <v>7.2</v>
      </c>
      <c r="L22" s="45">
        <f t="shared" ref="L22:L28" si="2">(G22*2+H22*2+I22*2+J22+K22)/8</f>
        <v>6.5875000000000004</v>
      </c>
      <c r="M22" s="46"/>
      <c r="N22" s="47">
        <f t="shared" ref="N22:N28" si="3">L22-M22</f>
        <v>6.5875000000000004</v>
      </c>
      <c r="O22" s="48"/>
    </row>
    <row r="23" spans="1:18" s="49" customFormat="1" ht="51.75" customHeight="1">
      <c r="A23" s="39">
        <v>2</v>
      </c>
      <c r="B23" s="40" t="s">
        <v>113</v>
      </c>
      <c r="C23" s="41" t="s">
        <v>114</v>
      </c>
      <c r="D23" s="42" t="s">
        <v>115</v>
      </c>
      <c r="E23" s="43" t="s">
        <v>116</v>
      </c>
      <c r="F23" s="41" t="s">
        <v>117</v>
      </c>
      <c r="G23" s="44">
        <v>6.4</v>
      </c>
      <c r="H23" s="44">
        <v>6.2</v>
      </c>
      <c r="I23" s="44">
        <v>5.8</v>
      </c>
      <c r="J23" s="44">
        <v>6</v>
      </c>
      <c r="K23" s="44">
        <v>7</v>
      </c>
      <c r="L23" s="45">
        <f t="shared" si="2"/>
        <v>6.2250000000000005</v>
      </c>
      <c r="M23" s="46"/>
      <c r="N23" s="47">
        <f t="shared" si="3"/>
        <v>6.2250000000000005</v>
      </c>
      <c r="O23" s="48"/>
    </row>
    <row r="24" spans="1:18" s="49" customFormat="1" ht="51.75" customHeight="1">
      <c r="A24" s="39">
        <v>3</v>
      </c>
      <c r="B24" s="40" t="s">
        <v>118</v>
      </c>
      <c r="C24" s="41">
        <v>2</v>
      </c>
      <c r="D24" s="42" t="s">
        <v>119</v>
      </c>
      <c r="E24" s="43" t="s">
        <v>116</v>
      </c>
      <c r="F24" s="41" t="s">
        <v>120</v>
      </c>
      <c r="G24" s="44">
        <v>6.5</v>
      </c>
      <c r="H24" s="44">
        <v>6</v>
      </c>
      <c r="I24" s="44">
        <v>5.8</v>
      </c>
      <c r="J24" s="44">
        <v>5.9</v>
      </c>
      <c r="K24" s="44">
        <v>7</v>
      </c>
      <c r="L24" s="45">
        <f t="shared" si="2"/>
        <v>6.1875</v>
      </c>
      <c r="M24" s="46"/>
      <c r="N24" s="47">
        <f t="shared" si="3"/>
        <v>6.1875</v>
      </c>
      <c r="O24" s="48"/>
    </row>
    <row r="25" spans="1:18" s="49" customFormat="1" ht="51.75" customHeight="1">
      <c r="A25" s="39">
        <v>4</v>
      </c>
      <c r="B25" s="40" t="s">
        <v>110</v>
      </c>
      <c r="C25" s="41">
        <v>3</v>
      </c>
      <c r="D25" s="42" t="s">
        <v>121</v>
      </c>
      <c r="E25" s="43" t="s">
        <v>112</v>
      </c>
      <c r="F25" s="41" t="s">
        <v>34</v>
      </c>
      <c r="G25" s="44">
        <v>6.5</v>
      </c>
      <c r="H25" s="44">
        <v>6.3</v>
      </c>
      <c r="I25" s="44">
        <v>7</v>
      </c>
      <c r="J25" s="44">
        <v>6.5</v>
      </c>
      <c r="K25" s="44">
        <v>7</v>
      </c>
      <c r="L25" s="45">
        <f t="shared" si="2"/>
        <v>6.6375000000000002</v>
      </c>
      <c r="M25" s="46">
        <v>0.5</v>
      </c>
      <c r="N25" s="47">
        <f t="shared" si="3"/>
        <v>6.1375000000000002</v>
      </c>
      <c r="O25" s="48"/>
    </row>
    <row r="26" spans="1:18" s="49" customFormat="1" ht="51.75" customHeight="1">
      <c r="A26" s="39">
        <v>5</v>
      </c>
      <c r="B26" s="40" t="s">
        <v>122</v>
      </c>
      <c r="C26" s="41">
        <v>2</v>
      </c>
      <c r="D26" s="42" t="s">
        <v>123</v>
      </c>
      <c r="E26" s="43" t="s">
        <v>116</v>
      </c>
      <c r="F26" s="41" t="s">
        <v>23</v>
      </c>
      <c r="G26" s="44">
        <v>6.2</v>
      </c>
      <c r="H26" s="44">
        <v>6.1</v>
      </c>
      <c r="I26" s="44">
        <v>6</v>
      </c>
      <c r="J26" s="44">
        <v>6.2</v>
      </c>
      <c r="K26" s="44">
        <v>7</v>
      </c>
      <c r="L26" s="45">
        <f t="shared" si="2"/>
        <v>6.2250000000000005</v>
      </c>
      <c r="M26" s="46">
        <v>0.5</v>
      </c>
      <c r="N26" s="47">
        <f t="shared" si="3"/>
        <v>5.7250000000000005</v>
      </c>
      <c r="O26" s="48"/>
    </row>
    <row r="27" spans="1:18" s="49" customFormat="1" ht="51.75" customHeight="1">
      <c r="A27" s="39">
        <v>6</v>
      </c>
      <c r="B27" s="40" t="s">
        <v>124</v>
      </c>
      <c r="C27" s="41">
        <v>1</v>
      </c>
      <c r="D27" s="42" t="s">
        <v>125</v>
      </c>
      <c r="E27" s="43" t="s">
        <v>116</v>
      </c>
      <c r="F27" s="41" t="s">
        <v>117</v>
      </c>
      <c r="G27" s="44">
        <v>6.2</v>
      </c>
      <c r="H27" s="44">
        <v>5.2</v>
      </c>
      <c r="I27" s="44">
        <v>5</v>
      </c>
      <c r="J27" s="44">
        <v>4.8</v>
      </c>
      <c r="K27" s="44">
        <v>6.5</v>
      </c>
      <c r="L27" s="45">
        <f t="shared" si="2"/>
        <v>5.5124999999999993</v>
      </c>
      <c r="M27" s="46"/>
      <c r="N27" s="47">
        <f t="shared" si="3"/>
        <v>5.5124999999999993</v>
      </c>
      <c r="O27" s="48"/>
    </row>
    <row r="28" spans="1:18" s="49" customFormat="1" ht="51.75" customHeight="1">
      <c r="A28" s="39"/>
      <c r="B28" s="40" t="s">
        <v>126</v>
      </c>
      <c r="C28" s="41">
        <v>1</v>
      </c>
      <c r="D28" s="42" t="s">
        <v>127</v>
      </c>
      <c r="E28" s="43" t="s">
        <v>22</v>
      </c>
      <c r="F28" s="41" t="s">
        <v>128</v>
      </c>
      <c r="G28" s="44">
        <v>6.8</v>
      </c>
      <c r="H28" s="44">
        <v>6.2</v>
      </c>
      <c r="I28" s="44">
        <v>6.3</v>
      </c>
      <c r="J28" s="44">
        <v>6</v>
      </c>
      <c r="K28" s="44">
        <v>7</v>
      </c>
      <c r="L28" s="45">
        <f t="shared" si="2"/>
        <v>6.45</v>
      </c>
      <c r="M28" s="46">
        <v>1</v>
      </c>
      <c r="N28" s="47">
        <f t="shared" si="3"/>
        <v>5.45</v>
      </c>
      <c r="O28" s="48"/>
    </row>
    <row r="29" spans="1:18" s="52" customFormat="1" ht="25.25" customHeight="1">
      <c r="A29" s="50" t="s">
        <v>64</v>
      </c>
      <c r="B29" s="50"/>
      <c r="C29" s="51"/>
      <c r="D29" s="51"/>
      <c r="E29" s="51"/>
      <c r="F29" s="51"/>
      <c r="G29" s="51"/>
      <c r="H29" s="51"/>
      <c r="I29" s="97" t="s">
        <v>65</v>
      </c>
      <c r="J29" s="97"/>
      <c r="K29" s="97"/>
      <c r="L29" s="97"/>
      <c r="M29" s="97"/>
      <c r="N29" s="97"/>
      <c r="O29" s="51"/>
      <c r="P29" s="51"/>
      <c r="Q29" s="51"/>
    </row>
    <row r="30" spans="1:18" s="52" customFormat="1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1"/>
    </row>
    <row r="31" spans="1:18" s="52" customFormat="1" ht="25.25" customHeight="1">
      <c r="A31" s="50" t="s">
        <v>66</v>
      </c>
      <c r="B31" s="50"/>
      <c r="C31" s="51"/>
      <c r="D31" s="51"/>
      <c r="E31" s="51"/>
      <c r="F31" s="51"/>
      <c r="G31" s="51"/>
      <c r="H31" s="51"/>
      <c r="I31" s="98" t="s">
        <v>67</v>
      </c>
      <c r="J31" s="98"/>
      <c r="K31" s="98"/>
      <c r="L31" s="98"/>
      <c r="M31" s="98"/>
      <c r="N31" s="98"/>
      <c r="O31" s="51"/>
      <c r="P31" s="51"/>
      <c r="Q31" s="51"/>
      <c r="R31" s="28"/>
    </row>
  </sheetData>
  <mergeCells count="24">
    <mergeCell ref="E7:E9"/>
    <mergeCell ref="F7:F9"/>
    <mergeCell ref="A1:N1"/>
    <mergeCell ref="A2:N2"/>
    <mergeCell ref="A3:N3"/>
    <mergeCell ref="A4:N4"/>
    <mergeCell ref="A5:N5"/>
    <mergeCell ref="J6:N6"/>
    <mergeCell ref="A10:N10"/>
    <mergeCell ref="A21:N21"/>
    <mergeCell ref="I29:N29"/>
    <mergeCell ref="I31:N31"/>
    <mergeCell ref="G7:G9"/>
    <mergeCell ref="H7:H9"/>
    <mergeCell ref="I7:I9"/>
    <mergeCell ref="J7:J9"/>
    <mergeCell ref="K7:K9"/>
    <mergeCell ref="L7:N7"/>
    <mergeCell ref="L8:M8"/>
    <mergeCell ref="N8:N9"/>
    <mergeCell ref="A7:A9"/>
    <mergeCell ref="B7:B9"/>
    <mergeCell ref="C7:C9"/>
    <mergeCell ref="D7:D9"/>
  </mergeCells>
  <pageMargins left="0" right="0" top="0" bottom="0" header="0" footer="0"/>
  <pageSetup paperSize="9" scale="5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O24"/>
  <sheetViews>
    <sheetView view="pageBreakPreview" zoomScaleSheetLayoutView="100" workbookViewId="0">
      <selection activeCell="F19" sqref="F19"/>
    </sheetView>
  </sheetViews>
  <sheetFormatPr baseColWidth="10" defaultColWidth="8.83203125" defaultRowHeight="14" x14ac:dyDescent="0"/>
  <cols>
    <col min="1" max="1" width="5.5" style="24" customWidth="1"/>
    <col min="2" max="2" width="4.6640625" style="24" customWidth="1"/>
    <col min="3" max="3" width="22.5" style="24" customWidth="1"/>
    <col min="4" max="4" width="7" style="24" hidden="1" customWidth="1"/>
    <col min="5" max="5" width="7.5" style="24" customWidth="1"/>
    <col min="6" max="6" width="44" style="24" customWidth="1"/>
    <col min="7" max="7" width="6.5" style="24" hidden="1" customWidth="1"/>
    <col min="8" max="8" width="7.83203125" style="24" hidden="1" customWidth="1"/>
    <col min="9" max="9" width="20.5" style="24" customWidth="1"/>
    <col min="10" max="10" width="30.33203125" style="24" customWidth="1"/>
    <col min="11" max="11" width="9.83203125" style="24" customWidth="1"/>
    <col min="12" max="12" width="10.83203125" style="24" customWidth="1"/>
    <col min="13" max="15" width="8.83203125" style="53"/>
  </cols>
  <sheetData>
    <row r="1" spans="1:15" ht="27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5" ht="22.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5" ht="27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5" ht="25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5" s="1" customFormat="1" ht="23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54"/>
      <c r="N5" s="54"/>
      <c r="O5" s="54"/>
    </row>
    <row r="6" spans="1:15" s="1" customFormat="1" ht="23">
      <c r="A6" s="92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54"/>
      <c r="N6" s="54"/>
      <c r="O6" s="54"/>
    </row>
    <row r="7" spans="1:15" s="2" customFormat="1" ht="11.2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55"/>
      <c r="N7" s="55"/>
      <c r="O7" s="55"/>
    </row>
    <row r="8" spans="1:15" s="9" customFormat="1">
      <c r="A8" s="3" t="s">
        <v>4</v>
      </c>
      <c r="B8" s="3"/>
      <c r="C8" s="4"/>
      <c r="D8" s="5"/>
      <c r="E8" s="6"/>
      <c r="F8" s="7"/>
      <c r="G8" s="6"/>
      <c r="H8" s="6"/>
      <c r="I8" s="6"/>
      <c r="J8" s="8"/>
      <c r="K8" s="94" t="s">
        <v>5</v>
      </c>
      <c r="L8" s="94"/>
      <c r="M8" s="56"/>
      <c r="N8" s="56"/>
      <c r="O8" s="56"/>
    </row>
    <row r="9" spans="1:15" s="10" customFormat="1" ht="20.25" customHeight="1">
      <c r="A9" s="122" t="s">
        <v>130</v>
      </c>
      <c r="B9" s="78" t="s">
        <v>7</v>
      </c>
      <c r="C9" s="123" t="s">
        <v>8</v>
      </c>
      <c r="D9" s="81" t="s">
        <v>9</v>
      </c>
      <c r="E9" s="122" t="s">
        <v>10</v>
      </c>
      <c r="F9" s="123" t="s">
        <v>11</v>
      </c>
      <c r="G9" s="122" t="s">
        <v>12</v>
      </c>
      <c r="H9" s="78"/>
      <c r="I9" s="123" t="s">
        <v>13</v>
      </c>
      <c r="J9" s="123" t="s">
        <v>14</v>
      </c>
      <c r="K9" s="124" t="s">
        <v>15</v>
      </c>
      <c r="L9" s="86"/>
      <c r="M9" s="57"/>
      <c r="N9" s="57"/>
      <c r="O9" s="57"/>
    </row>
    <row r="10" spans="1:15" s="10" customFormat="1" ht="12.75" customHeight="1">
      <c r="A10" s="122"/>
      <c r="B10" s="79"/>
      <c r="C10" s="123"/>
      <c r="D10" s="82"/>
      <c r="E10" s="122"/>
      <c r="F10" s="123"/>
      <c r="G10" s="122"/>
      <c r="H10" s="79"/>
      <c r="I10" s="123"/>
      <c r="J10" s="123"/>
      <c r="K10" s="125" t="s">
        <v>16</v>
      </c>
      <c r="L10" s="88"/>
      <c r="M10" s="57"/>
      <c r="N10" s="57"/>
      <c r="O10" s="57"/>
    </row>
    <row r="11" spans="1:15" s="10" customFormat="1" ht="13.5" customHeight="1">
      <c r="A11" s="122"/>
      <c r="B11" s="80"/>
      <c r="C11" s="123"/>
      <c r="D11" s="83"/>
      <c r="E11" s="122"/>
      <c r="F11" s="123"/>
      <c r="G11" s="122"/>
      <c r="H11" s="80"/>
      <c r="I11" s="123"/>
      <c r="J11" s="123"/>
      <c r="K11" s="58" t="s">
        <v>17</v>
      </c>
      <c r="L11" s="59" t="s">
        <v>18</v>
      </c>
      <c r="M11" s="57"/>
      <c r="N11" s="57"/>
      <c r="O11" s="57"/>
    </row>
    <row r="12" spans="1:15" s="63" customFormat="1" ht="37.5" customHeight="1">
      <c r="A12" s="118" t="s">
        <v>131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60"/>
      <c r="N12" s="61"/>
      <c r="O12" s="62"/>
    </row>
    <row r="13" spans="1:15" s="63" customFormat="1" ht="48" customHeight="1">
      <c r="A13" s="64">
        <v>1</v>
      </c>
      <c r="B13" s="65">
        <v>6</v>
      </c>
      <c r="C13" s="66" t="s">
        <v>132</v>
      </c>
      <c r="D13" s="67"/>
      <c r="E13" s="68" t="s">
        <v>133</v>
      </c>
      <c r="F13" s="69" t="s">
        <v>134</v>
      </c>
      <c r="G13" s="67" t="s">
        <v>135</v>
      </c>
      <c r="H13" s="67" t="s">
        <v>136</v>
      </c>
      <c r="I13" s="70" t="s">
        <v>137</v>
      </c>
      <c r="J13" s="68" t="s">
        <v>34</v>
      </c>
      <c r="K13" s="68">
        <v>0</v>
      </c>
      <c r="L13" s="71">
        <v>54.96</v>
      </c>
      <c r="M13" s="60"/>
      <c r="N13" s="61"/>
      <c r="O13" s="62"/>
    </row>
    <row r="14" spans="1:15" s="63" customFormat="1" ht="48" customHeight="1">
      <c r="A14" s="64">
        <v>2</v>
      </c>
      <c r="B14" s="65">
        <v>5</v>
      </c>
      <c r="C14" s="66" t="s">
        <v>138</v>
      </c>
      <c r="D14" s="67"/>
      <c r="E14" s="68" t="s">
        <v>133</v>
      </c>
      <c r="F14" s="69" t="s">
        <v>139</v>
      </c>
      <c r="G14" s="67"/>
      <c r="H14" s="67"/>
      <c r="I14" s="70" t="s">
        <v>137</v>
      </c>
      <c r="J14" s="68" t="s">
        <v>34</v>
      </c>
      <c r="K14" s="68">
        <v>0</v>
      </c>
      <c r="L14" s="71">
        <v>58.32</v>
      </c>
      <c r="M14" s="60"/>
      <c r="N14" s="61"/>
      <c r="O14" s="62"/>
    </row>
    <row r="15" spans="1:15" s="63" customFormat="1" ht="48" customHeight="1">
      <c r="A15" s="64">
        <v>3</v>
      </c>
      <c r="B15" s="65">
        <v>7</v>
      </c>
      <c r="C15" s="66" t="s">
        <v>140</v>
      </c>
      <c r="D15" s="67"/>
      <c r="E15" s="68" t="s">
        <v>133</v>
      </c>
      <c r="F15" s="69" t="s">
        <v>141</v>
      </c>
      <c r="G15" s="67" t="s">
        <v>142</v>
      </c>
      <c r="H15" s="67" t="s">
        <v>143</v>
      </c>
      <c r="I15" s="70" t="s">
        <v>137</v>
      </c>
      <c r="J15" s="68" t="s">
        <v>34</v>
      </c>
      <c r="K15" s="68">
        <v>0.25</v>
      </c>
      <c r="L15" s="71">
        <v>59.63</v>
      </c>
      <c r="M15" s="60"/>
      <c r="N15" s="61"/>
      <c r="O15" s="62"/>
    </row>
    <row r="16" spans="1:15" s="63" customFormat="1" ht="48" customHeight="1">
      <c r="A16" s="64">
        <v>4</v>
      </c>
      <c r="B16" s="65">
        <v>12</v>
      </c>
      <c r="C16" s="66" t="s">
        <v>144</v>
      </c>
      <c r="D16" s="67" t="s">
        <v>145</v>
      </c>
      <c r="E16" s="68" t="s">
        <v>88</v>
      </c>
      <c r="F16" s="69" t="s">
        <v>146</v>
      </c>
      <c r="G16" s="67"/>
      <c r="H16" s="67"/>
      <c r="I16" s="70" t="s">
        <v>147</v>
      </c>
      <c r="J16" s="68" t="s">
        <v>34</v>
      </c>
      <c r="K16" s="68">
        <v>0.25</v>
      </c>
      <c r="L16" s="71">
        <v>59.93</v>
      </c>
      <c r="M16" s="60"/>
      <c r="N16" s="61"/>
      <c r="O16" s="62"/>
    </row>
    <row r="17" spans="1:15" s="63" customFormat="1" ht="48" customHeight="1">
      <c r="A17" s="64">
        <v>5</v>
      </c>
      <c r="B17" s="65">
        <v>31</v>
      </c>
      <c r="C17" s="66" t="s">
        <v>148</v>
      </c>
      <c r="D17" s="67"/>
      <c r="E17" s="68">
        <v>2</v>
      </c>
      <c r="F17" s="69" t="s">
        <v>149</v>
      </c>
      <c r="G17" s="67"/>
      <c r="H17" s="67" t="s">
        <v>150</v>
      </c>
      <c r="I17" s="70"/>
      <c r="J17" s="68" t="s">
        <v>128</v>
      </c>
      <c r="K17" s="68">
        <v>0.5</v>
      </c>
      <c r="L17" s="71">
        <v>60.81</v>
      </c>
      <c r="M17" s="60"/>
      <c r="N17" s="61"/>
      <c r="O17" s="62"/>
    </row>
    <row r="18" spans="1:15" s="63" customFormat="1" ht="37.5" customHeight="1">
      <c r="A18" s="118" t="s">
        <v>151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60"/>
      <c r="N18" s="61"/>
      <c r="O18" s="62"/>
    </row>
    <row r="19" spans="1:15" s="63" customFormat="1" ht="48" customHeight="1">
      <c r="A19" s="64">
        <v>1</v>
      </c>
      <c r="B19" s="65">
        <v>58</v>
      </c>
      <c r="C19" s="66" t="s">
        <v>152</v>
      </c>
      <c r="D19" s="67"/>
      <c r="E19" s="68" t="s">
        <v>46</v>
      </c>
      <c r="F19" s="69" t="s">
        <v>153</v>
      </c>
      <c r="G19" s="67"/>
      <c r="H19" s="67"/>
      <c r="I19" s="70" t="s">
        <v>22</v>
      </c>
      <c r="J19" s="68" t="s">
        <v>34</v>
      </c>
      <c r="K19" s="68">
        <v>0</v>
      </c>
      <c r="L19" s="71">
        <v>52.64</v>
      </c>
      <c r="M19" s="60"/>
      <c r="N19" s="61"/>
      <c r="O19" s="62"/>
    </row>
    <row r="20" spans="1:15" s="63" customFormat="1" ht="48" customHeight="1">
      <c r="A20" s="64">
        <v>2</v>
      </c>
      <c r="B20" s="65">
        <v>2</v>
      </c>
      <c r="C20" s="66" t="s">
        <v>154</v>
      </c>
      <c r="D20" s="67"/>
      <c r="E20" s="68" t="s">
        <v>46</v>
      </c>
      <c r="F20" s="69" t="s">
        <v>134</v>
      </c>
      <c r="G20" s="67" t="s">
        <v>135</v>
      </c>
      <c r="H20" s="67" t="s">
        <v>136</v>
      </c>
      <c r="I20" s="70" t="s">
        <v>22</v>
      </c>
      <c r="J20" s="68" t="s">
        <v>34</v>
      </c>
      <c r="K20" s="68">
        <v>1</v>
      </c>
      <c r="L20" s="71">
        <v>62.58</v>
      </c>
      <c r="M20" s="60"/>
      <c r="N20" s="61"/>
      <c r="O20" s="62"/>
    </row>
    <row r="21" spans="1:15" s="63" customFormat="1" ht="48" customHeight="1">
      <c r="A21" s="64">
        <v>3</v>
      </c>
      <c r="B21" s="65">
        <v>63</v>
      </c>
      <c r="C21" s="66" t="s">
        <v>152</v>
      </c>
      <c r="D21" s="67"/>
      <c r="E21" s="68" t="s">
        <v>46</v>
      </c>
      <c r="F21" s="69" t="s">
        <v>155</v>
      </c>
      <c r="G21" s="67"/>
      <c r="H21" s="67"/>
      <c r="I21" s="70" t="s">
        <v>22</v>
      </c>
      <c r="J21" s="68" t="s">
        <v>34</v>
      </c>
      <c r="K21" s="68">
        <v>1</v>
      </c>
      <c r="L21" s="71">
        <v>62.83</v>
      </c>
      <c r="M21" s="60"/>
      <c r="N21" s="61"/>
      <c r="O21" s="62"/>
    </row>
    <row r="22" spans="1:15" s="63" customFormat="1" ht="48" customHeight="1">
      <c r="A22" s="50" t="s">
        <v>64</v>
      </c>
      <c r="B22" s="50"/>
      <c r="C22" s="51"/>
      <c r="D22" s="51"/>
      <c r="E22" s="51"/>
      <c r="F22" s="51"/>
      <c r="G22" s="51"/>
      <c r="H22" s="51"/>
      <c r="I22" s="121" t="s">
        <v>65</v>
      </c>
      <c r="J22" s="121"/>
      <c r="K22" s="121"/>
      <c r="L22" s="121"/>
      <c r="M22" s="121"/>
      <c r="N22" s="121"/>
      <c r="O22" s="62"/>
    </row>
    <row r="23" spans="1: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72"/>
      <c r="N23" s="72"/>
    </row>
    <row r="24" spans="1:15" ht="15">
      <c r="A24" s="50" t="s">
        <v>66</v>
      </c>
      <c r="B24" s="50"/>
      <c r="C24" s="51"/>
      <c r="D24" s="51"/>
      <c r="E24" s="51"/>
      <c r="F24" s="51"/>
      <c r="G24" s="51"/>
      <c r="H24" s="51"/>
      <c r="I24" s="98" t="s">
        <v>67</v>
      </c>
      <c r="J24" s="98"/>
      <c r="K24" s="98"/>
      <c r="L24" s="98"/>
      <c r="M24" s="98"/>
      <c r="N24" s="98"/>
    </row>
  </sheetData>
  <mergeCells count="22">
    <mergeCell ref="K8:L8"/>
    <mergeCell ref="A1:L1"/>
    <mergeCell ref="A2:L4"/>
    <mergeCell ref="A5:L5"/>
    <mergeCell ref="A6:L6"/>
    <mergeCell ref="A7:L7"/>
    <mergeCell ref="A12:L12"/>
    <mergeCell ref="A18:L18"/>
    <mergeCell ref="I22:N22"/>
    <mergeCell ref="I24:N24"/>
    <mergeCell ref="G9:G11"/>
    <mergeCell ref="H9:H11"/>
    <mergeCell ref="I9:I11"/>
    <mergeCell ref="J9:J11"/>
    <mergeCell ref="K9:L9"/>
    <mergeCell ref="K10:L10"/>
    <mergeCell ref="A9:A11"/>
    <mergeCell ref="B9:B11"/>
    <mergeCell ref="C9:C11"/>
    <mergeCell ref="D9:D11"/>
    <mergeCell ref="E9:E11"/>
    <mergeCell ref="F9:F11"/>
  </mergeCells>
  <pageMargins left="0" right="0" top="0" bottom="0" header="0.31496062992125984" footer="0.31496062992125984"/>
  <pageSetup paperSize="9" scale="64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 1</vt:lpstr>
      <vt:lpstr>На стиль № 2</vt:lpstr>
      <vt:lpstr>М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Саша</cp:lastModifiedBy>
  <dcterms:created xsi:type="dcterms:W3CDTF">2016-02-12T13:26:54Z</dcterms:created>
  <dcterms:modified xsi:type="dcterms:W3CDTF">2016-02-12T13:40:33Z</dcterms:modified>
</cp:coreProperties>
</file>